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\"/>
    </mc:Choice>
  </mc:AlternateContent>
  <xr:revisionPtr revIDLastSave="0" documentId="13_ncr:1_{8E8AEA0C-9B7D-442C-A3FC-F34D9F41A20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اوراق مشارکت" sheetId="3" r:id="rId2"/>
    <sheet name="تعدیل قیمت" sheetId="4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K10" i="13"/>
  <c r="K9" i="13"/>
  <c r="K8" i="13"/>
  <c r="G10" i="13"/>
  <c r="G9" i="13"/>
  <c r="G8" i="13"/>
  <c r="I10" i="13"/>
  <c r="E10" i="13"/>
  <c r="Q54" i="12"/>
  <c r="O54" i="12"/>
  <c r="M54" i="12"/>
  <c r="K54" i="12"/>
  <c r="I54" i="12"/>
  <c r="G54" i="12"/>
  <c r="E54" i="12"/>
  <c r="C54" i="12"/>
  <c r="Q26" i="10"/>
  <c r="O26" i="10"/>
  <c r="M26" i="10"/>
  <c r="I26" i="10"/>
  <c r="G26" i="10"/>
  <c r="E26" i="10"/>
  <c r="Q49" i="9"/>
  <c r="O49" i="9"/>
  <c r="M49" i="9"/>
  <c r="I49" i="9"/>
  <c r="G49" i="9"/>
  <c r="E49" i="9"/>
  <c r="S22" i="7"/>
  <c r="Q22" i="7"/>
  <c r="O22" i="7"/>
  <c r="M22" i="7"/>
  <c r="K22" i="7"/>
  <c r="I22" i="7"/>
  <c r="S10" i="6"/>
  <c r="Q10" i="6"/>
  <c r="O10" i="6"/>
  <c r="M10" i="6"/>
  <c r="K10" i="6"/>
  <c r="K43" i="4"/>
  <c r="AK52" i="3"/>
  <c r="AA52" i="3"/>
  <c r="AI52" i="3"/>
  <c r="AG52" i="3"/>
  <c r="W52" i="3"/>
  <c r="S52" i="3"/>
  <c r="Q52" i="3"/>
</calcChain>
</file>

<file path=xl/sharedStrings.xml><?xml version="1.0" encoding="utf-8"?>
<sst xmlns="http://schemas.openxmlformats.org/spreadsheetml/2006/main" count="792" uniqueCount="233">
  <si>
    <t>صندوق سرمایه‌گذاری ثابت آوند مفید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</si>
  <si>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</si>
  <si>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</si>
  <si>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</si>
  <si>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</si>
  <si>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</si>
  <si>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</si>
  <si>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</si>
  <si>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</si>
  <si>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</si>
  <si>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</si>
  <si>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</si>
  <si>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</si>
  <si>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</si>
  <si>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</si>
  <si>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</si>
  <si>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</si>
  <si>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</si>
  <si>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</si>
  <si>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</si>
  <si>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</si>
  <si>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</si>
  <si>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</si>
  <si>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</si>
  <si>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</si>
  <si>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</si>
  <si>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</si>
  <si>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</si>
  <si>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</si>
  <si>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</si>
  <si>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</si>
  <si>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</si>
  <si>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</si>
  <si>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</si>
  <si>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</si>
  <si>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</si>
  <si>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</si>
  <si>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</si>
  <si>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</si>
  <si>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</si>
  <si>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</si>
  <si>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</si>
  <si>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اسنادخزانه-م20بودجه98-020806</t>
  </si>
  <si>
    <t>1399/02/20</t>
  </si>
  <si>
    <t>1402/08/06</t>
  </si>
  <si>
    <t>0.64%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</si>
  <si>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</si>
  <si>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</si>
  <si>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</si>
  <si>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</si>
  <si>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</si>
  <si>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</si>
  <si>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اسنادخزانه-م3بودجه99-011110</t>
  </si>
  <si>
    <t>1399/06/22</t>
  </si>
  <si>
    <t>1401/11/10</t>
  </si>
  <si>
    <t>0.00%</t>
  </si>
  <si>
    <t>اسنادخزانه-م4بودجه00-030522</t>
  </si>
  <si>
    <t>1400/03/11</t>
  </si>
  <si>
    <t>1403/05/22</t>
  </si>
  <si>
    <t>اسنادخزانه-م4بودجه99-011215</t>
  </si>
  <si>
    <t>1399/07/23</t>
  </si>
  <si>
    <t>1401/12/15</t>
  </si>
  <si>
    <t>اسنادخزانه-م5بودجه00-030626</t>
  </si>
  <si>
    <t>1.63%</t>
  </si>
  <si>
    <t>اسنادخزانه-م5بودجه99-020218</t>
  </si>
  <si>
    <t>1399/09/05</t>
  </si>
  <si>
    <t>1402/02/18</t>
  </si>
  <si>
    <t>اسنادخزانه-م6بودجه00-030723</t>
  </si>
  <si>
    <t>1403/07/23</t>
  </si>
  <si>
    <t>اسنادخزانه-م6بودجه99-020321</t>
  </si>
  <si>
    <t>1399/08/27</t>
  </si>
  <si>
    <t>1402/03/21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</si>
  <si>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</si>
  <si>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</si>
  <si>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</si>
  <si>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</si>
  <si>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</si>
  <si>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</si>
  <si>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</si>
  <si>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</si>
  <si>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</si>
  <si>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اسنادخزانه-م8بودجه99-020606</t>
  </si>
  <si>
    <t>1402/06/06</t>
  </si>
  <si>
    <t>اسنادخزانه-م9بودجه99-020316</t>
  </si>
  <si>
    <t>1399/10/15</t>
  </si>
  <si>
    <t>1402/03/16</t>
  </si>
  <si>
    <t>صکوک اجاره فارس147- 3ماهه18%</t>
  </si>
  <si>
    <t>1399/07/13</t>
  </si>
  <si>
    <t>1403/07/13</t>
  </si>
  <si>
    <t>صکوک اجاره معادن212-6ماهه21%</t>
  </si>
  <si>
    <t>1398/12/14</t>
  </si>
  <si>
    <t>1402/12/14</t>
  </si>
  <si>
    <t>صکوک مرابحه کرازی505-3ماهه18%</t>
  </si>
  <si>
    <t>1401/05/22</t>
  </si>
  <si>
    <t>1405/05/22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</si>
  <si>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</si>
  <si>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</si>
  <si>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</si>
  <si>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</si>
  <si>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</si>
  <si>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</si>
  <si>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گام بانک تجارت0204</t>
  </si>
  <si>
    <t>1401/04/31</t>
  </si>
  <si>
    <t>1402/04/28</t>
  </si>
  <si>
    <t>گام بانک صادرات ایران0207</t>
  </si>
  <si>
    <t>1402/07/30</t>
  </si>
  <si>
    <t>گواهی اعتبار مولد رفاه0201</t>
  </si>
  <si>
    <t>1401/02/01</t>
  </si>
  <si>
    <t>1402/01/31</t>
  </si>
  <si>
    <t>گواهی اعتبار مولد رفاه0202</t>
  </si>
  <si>
    <t>1401/03/17</t>
  </si>
  <si>
    <t>1402/02/31</t>
  </si>
  <si>
    <t>گواهی اعتبار مولد سامان0204</t>
  </si>
  <si>
    <t>1401/05/01</t>
  </si>
  <si>
    <t>1402/04/31</t>
  </si>
  <si>
    <t>گواهی اعتبار مولد سامان0207</t>
  </si>
  <si>
    <t>1401/08/01</t>
  </si>
  <si>
    <t>گواهی اعتبار مولد سپه0208</t>
  </si>
  <si>
    <t>1401/09/01</t>
  </si>
  <si>
    <t>1402/08/30</t>
  </si>
  <si>
    <t>مرابحه عام دولت112-ش.خ 040408</t>
  </si>
  <si>
    <t>1401/06/08</t>
  </si>
  <si>
    <t>1404/04/07</t>
  </si>
  <si>
    <t>مرابحه عام دولت5-ش.خ 0207</t>
  </si>
  <si>
    <t>1399/06/25</t>
  </si>
  <si>
    <t>1402/07/25</t>
  </si>
  <si>
    <t>مرابحه عام دولت70-ش.خ0112</t>
  </si>
  <si>
    <t>1399/11/07</t>
  </si>
  <si>
    <t>1401/12/07</t>
  </si>
  <si>
    <t>مرابحه عام دولت94-ش.خ030816</t>
  </si>
  <si>
    <t>1400/09/16</t>
  </si>
  <si>
    <t>1403/08/16</t>
  </si>
  <si>
    <t>مرابحه عام دولت104-ش.خ020303</t>
  </si>
  <si>
    <t>1401/03/03</t>
  </si>
  <si>
    <t>1402/03/03</t>
  </si>
  <si>
    <t>گواهی اعتبار مولد شهر0206</t>
  </si>
  <si>
    <t>1401/07/01</t>
  </si>
  <si>
    <t>1402/06/31</t>
  </si>
  <si>
    <t>گواهی اعتبارمولد رفاه0208</t>
  </si>
  <si>
    <t>اجاره تابان لوتوس14021206</t>
  </si>
  <si>
    <t>1398/12/06</t>
  </si>
  <si>
    <t>1402/12/06</t>
  </si>
  <si>
    <t>مرابحه عام دولت86-ش.خ020404</t>
  </si>
  <si>
    <t>1400/03/04</t>
  </si>
  <si>
    <t>1402/04/04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</si>
  <si>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</si>
  <si>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</si>
  <si>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</si>
  <si>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</si>
  <si>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</si>
  <si>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-1.85%</t>
  </si>
  <si>
    <t>6.95%</t>
  </si>
  <si>
    <t>2.85%</t>
  </si>
  <si>
    <t>4.05%</t>
  </si>
  <si>
    <t>1.05%</t>
  </si>
  <si>
    <t>6.99%</t>
  </si>
  <si>
    <t>2.44%</t>
  </si>
  <si>
    <t>6.17%</t>
  </si>
  <si>
    <t>1.65%</t>
  </si>
  <si>
    <t>4.79%</t>
  </si>
  <si>
    <t>0.45%</t>
  </si>
  <si>
    <t>6.33%</t>
  </si>
  <si>
    <t>3.93%</t>
  </si>
  <si>
    <t>2.80%</t>
  </si>
  <si>
    <t>5.04%</t>
  </si>
  <si>
    <t>0.76%</t>
  </si>
  <si>
    <t>3.22%</t>
  </si>
  <si>
    <t>1.97%</t>
  </si>
  <si>
    <t>5.89%</t>
  </si>
  <si>
    <t>-2.39%</t>
  </si>
  <si>
    <t>2.42%</t>
  </si>
  <si>
    <t>4.36%</t>
  </si>
  <si>
    <t>5.65%</t>
  </si>
  <si>
    <t>-8.72%</t>
  </si>
  <si>
    <t>6.75%</t>
  </si>
  <si>
    <t>-3.62%</t>
  </si>
  <si>
    <t>2.90%</t>
  </si>
  <si>
    <t>0.46%</t>
  </si>
  <si>
    <t>-0.03%</t>
  </si>
  <si>
    <t>2.39%</t>
  </si>
  <si>
    <t>3.45%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</si>
  <si>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</si>
  <si>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</si>
  <si>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</si>
  <si>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</si>
  <si>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</si>
  <si>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</si>
  <si>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</si>
  <si>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</si>
  <si>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</si>
  <si>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</si>
  <si>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</si>
  <si>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</si>
  <si>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</si>
  <si>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</si>
  <si>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</si>
  <si>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</si>
  <si>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</si>
  <si>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</si>
  <si>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</si>
  <si>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</si>
  <si>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</si>
  <si>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</si>
  <si>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</si>
  <si>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</si>
  <si>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</si>
  <si>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</si>
  <si>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دولتی64-ش.خ0111</t>
  </si>
  <si>
    <t>1401/11/09</t>
  </si>
  <si>
    <t>مرابحه عام دولت105-ش.خ030503</t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</si>
  <si>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</si>
  <si>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</si>
  <si>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</si>
  <si>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</si>
  <si>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</si>
  <si>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اسنادخزانه-م2بودجه99-011019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</si>
  <si>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</si>
  <si>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</si>
  <si>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</si>
  <si>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</si>
  <si>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</si>
  <si>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</si>
  <si>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</si>
  <si>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</si>
  <si>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</si>
  <si>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</si>
  <si>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</si>
  <si>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</si>
  <si>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</si>
  <si>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جلوگیری از نوسانات ناگهانی</t>
  </si>
  <si>
    <t>سایر درآمدهای تنزیل سود سهام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</si>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</sst>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238125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159A1DC-F821-88C7-D112-67CA925C1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44CA-D1B8-4C77-8B47-579A2C01D03E}">
  <dimension ref="A1"/>
  <sheetViews>
    <sheetView rightToLeft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238125</xdr:colOff>
                <xdr:row>33</xdr:row>
                <xdr:rowOff>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E13" sqref="E13"/>
    </sheetView>
  </sheetViews>
  <sheetFormatPr defaultRowHeight="21.75" x14ac:dyDescent="0.5"/>
  <cols>
    <col min="1" max="1" width="22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31.57031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2.5" x14ac:dyDescent="0.5">
      <c r="A3" s="11" t="s">
        <v>197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22.5" x14ac:dyDescent="0.5">
      <c r="A6" s="10" t="s">
        <v>221</v>
      </c>
      <c r="B6" s="10" t="s">
        <v>221</v>
      </c>
      <c r="C6" s="10" t="s">
        <v>221</v>
      </c>
      <c r="E6" s="10" t="s">
        <v>199</v>
      </c>
      <c r="F6" s="10" t="s">
        <v>199</v>
      </c>
      <c r="G6" s="10" t="s">
        <v>199</v>
      </c>
      <c r="I6" s="10" t="s">
        <v>200</v>
      </c>
      <c r="J6" s="10" t="s">
        <v>200</v>
      </c>
      <c r="K6" s="10" t="s">
        <v>200</v>
      </c>
    </row>
    <row r="7" spans="1:11" ht="22.5" x14ac:dyDescent="0.5">
      <c r="A7" s="8" t="s">
        <v>222</v>
      </c>
      <c r="C7" s="8" t="s">
        <v>184</v>
      </c>
      <c r="E7" s="8" t="s">
        <v>223</v>
      </c>
      <c r="G7" s="8" t="s">
        <v>224</v>
      </c>
      <c r="I7" s="8" t="s">
        <v>223</v>
      </c>
      <c r="K7" s="8" t="s">
        <v>224</v>
      </c>
    </row>
    <row r="8" spans="1:11" x14ac:dyDescent="0.5">
      <c r="A8" s="2" t="s">
        <v>190</v>
      </c>
      <c r="C8" s="2" t="s">
        <v>191</v>
      </c>
      <c r="E8" s="4">
        <v>4677047</v>
      </c>
      <c r="G8" s="6">
        <f>E8/$E$10</f>
        <v>0.63271157678744294</v>
      </c>
      <c r="I8" s="4">
        <v>14062244</v>
      </c>
      <c r="K8" s="6">
        <f>I8/$I$10</f>
        <v>0.7542566865502629</v>
      </c>
    </row>
    <row r="9" spans="1:11" x14ac:dyDescent="0.5">
      <c r="A9" s="2" t="s">
        <v>194</v>
      </c>
      <c r="C9" s="2" t="s">
        <v>195</v>
      </c>
      <c r="E9" s="4">
        <v>2715021</v>
      </c>
      <c r="G9" s="6">
        <f>E9/$E$10</f>
        <v>0.367288423212557</v>
      </c>
      <c r="I9" s="4">
        <v>4581600</v>
      </c>
      <c r="K9" s="6">
        <f>I9/$I$10</f>
        <v>0.24574331344973707</v>
      </c>
    </row>
    <row r="10" spans="1:11" ht="22.5" thickBot="1" x14ac:dyDescent="0.55000000000000004">
      <c r="E10" s="5">
        <f>SUM(E8:E9)</f>
        <v>7392068</v>
      </c>
      <c r="G10" s="7">
        <f>SUM(G8:G9)</f>
        <v>1</v>
      </c>
      <c r="I10" s="5">
        <f>SUM(I8:I9)</f>
        <v>18643844</v>
      </c>
      <c r="K10" s="7">
        <f>SUM(K8:K9)</f>
        <v>1</v>
      </c>
    </row>
    <row r="11" spans="1:11" ht="22.5" thickTop="1" x14ac:dyDescent="0.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O10" sqref="O10"/>
    </sheetView>
  </sheetViews>
  <sheetFormatPr defaultRowHeight="21.75" x14ac:dyDescent="0.5"/>
  <cols>
    <col min="1" max="1" width="34.140625" style="2" bestFit="1" customWidth="1"/>
    <col min="2" max="2" width="1" style="2" customWidth="1"/>
    <col min="3" max="3" width="9.140625" style="2" customWidth="1"/>
    <col min="4" max="4" width="1" style="2" customWidth="1"/>
    <col min="5" max="5" width="18.57031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2.5" x14ac:dyDescent="0.5">
      <c r="A2" s="11" t="s">
        <v>0</v>
      </c>
      <c r="B2" s="11"/>
      <c r="C2" s="11"/>
      <c r="D2" s="11"/>
      <c r="E2" s="11"/>
    </row>
    <row r="3" spans="1:5" ht="22.5" x14ac:dyDescent="0.5">
      <c r="A3" s="11" t="s">
        <v>197</v>
      </c>
      <c r="B3" s="11"/>
      <c r="C3" s="11"/>
      <c r="D3" s="11"/>
      <c r="E3" s="11"/>
    </row>
    <row r="4" spans="1:5" ht="22.5" x14ac:dyDescent="0.5">
      <c r="A4" s="11" t="s">
        <v>2</v>
      </c>
      <c r="B4" s="11"/>
      <c r="C4" s="11"/>
      <c r="D4" s="11"/>
      <c r="E4" s="11"/>
    </row>
    <row r="5" spans="1:5" ht="22.5" x14ac:dyDescent="0.5">
      <c r="E5" s="1" t="s">
        <v>231</v>
      </c>
    </row>
    <row r="6" spans="1:5" ht="22.5" x14ac:dyDescent="0.5">
      <c r="A6" s="11" t="s">
        <v>225</v>
      </c>
      <c r="C6" s="10" t="s">
        <v>199</v>
      </c>
      <c r="E6" s="10" t="s">
        <v>232</v>
      </c>
    </row>
    <row r="7" spans="1:5" ht="23.25" thickBot="1" x14ac:dyDescent="0.55000000000000004">
      <c r="A7" s="10" t="s">
        <v>225</v>
      </c>
      <c r="C7" s="12" t="s">
        <v>187</v>
      </c>
      <c r="E7" s="12" t="s">
        <v>187</v>
      </c>
    </row>
    <row r="8" spans="1:5" ht="22.5" thickTop="1" x14ac:dyDescent="0.5">
      <c r="A8" s="2" t="s">
        <v>230</v>
      </c>
      <c r="C8" s="4">
        <v>0</v>
      </c>
      <c r="E8" s="4">
        <v>516000</v>
      </c>
    </row>
    <row r="9" spans="1:5" ht="23.25" thickBot="1" x14ac:dyDescent="0.6">
      <c r="A9" s="3" t="s">
        <v>206</v>
      </c>
      <c r="C9" s="5">
        <v>0</v>
      </c>
      <c r="E9" s="5">
        <v>516000</v>
      </c>
    </row>
    <row r="10" spans="1:5" ht="22.5" thickTop="1" x14ac:dyDescent="0.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7"/>
  <sheetViews>
    <sheetView rightToLeft="1" tabSelected="1" topLeftCell="H46" workbookViewId="0">
      <selection activeCell="R61" sqref="R61"/>
    </sheetView>
  </sheetViews>
  <sheetFormatPr defaultRowHeight="21.75" x14ac:dyDescent="0.5"/>
  <cols>
    <col min="1" max="1" width="33.42578125" style="2" bestFit="1" customWidth="1"/>
    <col min="2" max="2" width="1" style="2" customWidth="1"/>
    <col min="3" max="3" width="21.85546875" style="2" bestFit="1" customWidth="1"/>
    <col min="4" max="4" width="1" style="2" customWidth="1"/>
    <col min="5" max="5" width="25" style="2" bestFit="1" customWidth="1"/>
    <col min="6" max="6" width="1" style="2" customWidth="1"/>
    <col min="7" max="7" width="16" style="2" bestFit="1" customWidth="1"/>
    <col min="8" max="8" width="1" style="2" customWidth="1"/>
    <col min="9" max="9" width="1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1.42578125" style="2" bestFit="1" customWidth="1"/>
    <col min="16" max="16" width="1" style="2" customWidth="1"/>
    <col min="17" max="17" width="20.570312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9.5703125" style="2" bestFit="1" customWidth="1"/>
    <col min="26" max="26" width="1" style="2" customWidth="1"/>
    <col min="27" max="27" width="18.42578125" style="2" bestFit="1" customWidth="1"/>
    <col min="28" max="28" width="1" style="2" customWidth="1"/>
    <col min="29" max="29" width="10.140625" style="2" bestFit="1" customWidth="1"/>
    <col min="30" max="30" width="1" style="2" customWidth="1"/>
    <col min="31" max="31" width="18.5703125" style="2" bestFit="1" customWidth="1"/>
    <col min="32" max="32" width="1" style="2" customWidth="1"/>
    <col min="33" max="33" width="19.5703125" style="2" bestFit="1" customWidth="1"/>
    <col min="34" max="34" width="1" style="2" customWidth="1"/>
    <col min="35" max="35" width="19.85546875" style="2" bestFit="1" customWidth="1"/>
    <col min="36" max="36" width="1" style="2" customWidth="1"/>
    <col min="37" max="37" width="30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2.5" x14ac:dyDescent="0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22.5" x14ac:dyDescent="0.5">
      <c r="A6" s="10" t="s">
        <v>15</v>
      </c>
      <c r="B6" s="10" t="s">
        <v>15</v>
      </c>
      <c r="C6" s="10" t="s">
        <v>15</v>
      </c>
      <c r="D6" s="10" t="s">
        <v>15</v>
      </c>
      <c r="E6" s="10" t="s">
        <v>15</v>
      </c>
      <c r="F6" s="10" t="s">
        <v>15</v>
      </c>
      <c r="G6" s="10" t="s">
        <v>15</v>
      </c>
      <c r="H6" s="10" t="s">
        <v>15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7" ht="22.5" x14ac:dyDescent="0.5">
      <c r="A7" s="9" t="s">
        <v>16</v>
      </c>
      <c r="C7" s="9" t="s">
        <v>17</v>
      </c>
      <c r="E7" s="9" t="s">
        <v>18</v>
      </c>
      <c r="G7" s="9" t="s">
        <v>19</v>
      </c>
      <c r="I7" s="9" t="s">
        <v>20</v>
      </c>
      <c r="K7" s="9" t="s">
        <v>21</v>
      </c>
      <c r="M7" s="9" t="s">
        <v>14</v>
      </c>
      <c r="O7" s="9" t="s">
        <v>7</v>
      </c>
      <c r="Q7" s="9" t="s">
        <v>8</v>
      </c>
      <c r="S7" s="9" t="s">
        <v>9</v>
      </c>
      <c r="U7" s="8" t="s">
        <v>10</v>
      </c>
      <c r="V7" s="8" t="s">
        <v>10</v>
      </c>
      <c r="W7" s="8" t="s">
        <v>10</v>
      </c>
      <c r="Y7" s="8" t="s">
        <v>11</v>
      </c>
      <c r="Z7" s="8" t="s">
        <v>11</v>
      </c>
      <c r="AA7" s="8" t="s">
        <v>11</v>
      </c>
      <c r="AC7" s="9" t="s">
        <v>7</v>
      </c>
      <c r="AE7" s="9" t="s">
        <v>22</v>
      </c>
      <c r="AG7" s="9" t="s">
        <v>8</v>
      </c>
      <c r="AI7" s="9" t="s">
        <v>9</v>
      </c>
      <c r="AK7" s="9" t="s">
        <v>12</v>
      </c>
    </row>
    <row r="8" spans="1:37" ht="22.5" x14ac:dyDescent="0.5">
      <c r="A8" s="10" t="s">
        <v>16</v>
      </c>
      <c r="C8" s="10" t="s">
        <v>17</v>
      </c>
      <c r="E8" s="10" t="s">
        <v>18</v>
      </c>
      <c r="G8" s="10" t="s">
        <v>19</v>
      </c>
      <c r="I8" s="10" t="s">
        <v>20</v>
      </c>
      <c r="K8" s="10" t="s">
        <v>21</v>
      </c>
      <c r="M8" s="10" t="s">
        <v>14</v>
      </c>
      <c r="O8" s="10" t="s">
        <v>7</v>
      </c>
      <c r="Q8" s="10" t="s">
        <v>8</v>
      </c>
      <c r="S8" s="10" t="s">
        <v>9</v>
      </c>
      <c r="U8" s="8" t="s">
        <v>7</v>
      </c>
      <c r="W8" s="8" t="s">
        <v>8</v>
      </c>
      <c r="Y8" s="8" t="s">
        <v>7</v>
      </c>
      <c r="AA8" s="8" t="s">
        <v>13</v>
      </c>
      <c r="AC8" s="10" t="s">
        <v>7</v>
      </c>
      <c r="AE8" s="10" t="s">
        <v>22</v>
      </c>
      <c r="AG8" s="10" t="s">
        <v>8</v>
      </c>
      <c r="AI8" s="10" t="s">
        <v>9</v>
      </c>
      <c r="AK8" s="10" t="s">
        <v>12</v>
      </c>
    </row>
    <row r="9" spans="1:37" x14ac:dyDescent="0.5">
      <c r="A9" s="2" t="s">
        <v>23</v>
      </c>
      <c r="C9" s="2" t="s">
        <v>24</v>
      </c>
      <c r="E9" s="2" t="s">
        <v>24</v>
      </c>
      <c r="G9" s="2" t="s">
        <v>25</v>
      </c>
      <c r="I9" s="2" t="s">
        <v>26</v>
      </c>
      <c r="K9" s="4">
        <v>0</v>
      </c>
      <c r="M9" s="4">
        <v>0</v>
      </c>
      <c r="O9" s="4">
        <v>663256</v>
      </c>
      <c r="Q9" s="4">
        <v>401706540058</v>
      </c>
      <c r="S9" s="4">
        <v>431318576728</v>
      </c>
      <c r="U9" s="4">
        <v>900</v>
      </c>
      <c r="W9" s="4">
        <v>557151477</v>
      </c>
      <c r="Y9" s="4">
        <v>0</v>
      </c>
      <c r="AA9" s="4">
        <v>0</v>
      </c>
      <c r="AC9" s="4">
        <v>664156</v>
      </c>
      <c r="AE9" s="4">
        <v>661735</v>
      </c>
      <c r="AG9" s="4">
        <v>402263691535</v>
      </c>
      <c r="AI9" s="4">
        <v>439462019275</v>
      </c>
      <c r="AK9" s="6">
        <v>2.5073933312509924E-2</v>
      </c>
    </row>
    <row r="10" spans="1:37" x14ac:dyDescent="0.5">
      <c r="A10" s="2" t="s">
        <v>27</v>
      </c>
      <c r="C10" s="2" t="s">
        <v>24</v>
      </c>
      <c r="E10" s="2" t="s">
        <v>24</v>
      </c>
      <c r="G10" s="2" t="s">
        <v>28</v>
      </c>
      <c r="I10" s="2" t="s">
        <v>29</v>
      </c>
      <c r="K10" s="4">
        <v>0</v>
      </c>
      <c r="M10" s="4">
        <v>0</v>
      </c>
      <c r="O10" s="4">
        <v>398200</v>
      </c>
      <c r="Q10" s="4">
        <v>244402595087</v>
      </c>
      <c r="S10" s="4">
        <v>261056218809</v>
      </c>
      <c r="U10" s="4">
        <v>0</v>
      </c>
      <c r="W10" s="4">
        <v>0</v>
      </c>
      <c r="Y10" s="4">
        <v>0</v>
      </c>
      <c r="AA10" s="4">
        <v>0</v>
      </c>
      <c r="AC10" s="4">
        <v>398200</v>
      </c>
      <c r="AE10" s="4">
        <v>667114</v>
      </c>
      <c r="AG10" s="4">
        <v>244402595087</v>
      </c>
      <c r="AI10" s="4">
        <v>265624617027</v>
      </c>
      <c r="AK10" s="6">
        <v>1.5155471101879755E-2</v>
      </c>
    </row>
    <row r="11" spans="1:37" x14ac:dyDescent="0.5">
      <c r="A11" s="2" t="s">
        <v>30</v>
      </c>
      <c r="C11" s="2" t="s">
        <v>24</v>
      </c>
      <c r="E11" s="2" t="s">
        <v>24</v>
      </c>
      <c r="G11" s="2" t="s">
        <v>31</v>
      </c>
      <c r="I11" s="2" t="s">
        <v>32</v>
      </c>
      <c r="K11" s="4">
        <v>0</v>
      </c>
      <c r="M11" s="4">
        <v>0</v>
      </c>
      <c r="O11" s="4">
        <v>798313</v>
      </c>
      <c r="Q11" s="4">
        <v>630251291566</v>
      </c>
      <c r="S11" s="4">
        <v>677460978616</v>
      </c>
      <c r="U11" s="4">
        <v>0</v>
      </c>
      <c r="W11" s="4">
        <v>0</v>
      </c>
      <c r="Y11" s="4">
        <v>259206</v>
      </c>
      <c r="AA11" s="4">
        <v>219984125491</v>
      </c>
      <c r="AC11" s="4">
        <v>539107</v>
      </c>
      <c r="AE11" s="4">
        <v>863677</v>
      </c>
      <c r="AG11" s="4">
        <v>425613616517</v>
      </c>
      <c r="AI11" s="4">
        <v>465579055927</v>
      </c>
      <c r="AK11" s="6">
        <v>2.6564066262822608E-2</v>
      </c>
    </row>
    <row r="12" spans="1:37" x14ac:dyDescent="0.5">
      <c r="A12" s="2" t="s">
        <v>33</v>
      </c>
      <c r="C12" s="2" t="s">
        <v>24</v>
      </c>
      <c r="E12" s="2" t="s">
        <v>24</v>
      </c>
      <c r="G12" s="2" t="s">
        <v>34</v>
      </c>
      <c r="I12" s="2" t="s">
        <v>35</v>
      </c>
      <c r="K12" s="4">
        <v>0</v>
      </c>
      <c r="M12" s="4">
        <v>0</v>
      </c>
      <c r="O12" s="4">
        <v>1093779</v>
      </c>
      <c r="Q12" s="4">
        <v>846320804694</v>
      </c>
      <c r="S12" s="4">
        <v>912717998761</v>
      </c>
      <c r="U12" s="4">
        <v>113610</v>
      </c>
      <c r="W12" s="4">
        <v>93473617841</v>
      </c>
      <c r="Y12" s="4">
        <v>0</v>
      </c>
      <c r="AA12" s="4">
        <v>0</v>
      </c>
      <c r="AC12" s="4">
        <v>1207389</v>
      </c>
      <c r="AE12" s="4">
        <v>849264</v>
      </c>
      <c r="AG12" s="4">
        <v>939794422535</v>
      </c>
      <c r="AI12" s="4">
        <v>1025313828935</v>
      </c>
      <c r="AK12" s="6">
        <v>5.8500278621399643E-2</v>
      </c>
    </row>
    <row r="13" spans="1:37" x14ac:dyDescent="0.5">
      <c r="A13" s="2" t="s">
        <v>36</v>
      </c>
      <c r="C13" s="2" t="s">
        <v>24</v>
      </c>
      <c r="E13" s="2" t="s">
        <v>24</v>
      </c>
      <c r="G13" s="2" t="s">
        <v>37</v>
      </c>
      <c r="I13" s="2" t="s">
        <v>38</v>
      </c>
      <c r="K13" s="4">
        <v>0</v>
      </c>
      <c r="M13" s="4">
        <v>0</v>
      </c>
      <c r="O13" s="4">
        <v>772493</v>
      </c>
      <c r="Q13" s="4">
        <v>598252678926</v>
      </c>
      <c r="S13" s="4">
        <v>634935390906</v>
      </c>
      <c r="U13" s="4">
        <v>5500</v>
      </c>
      <c r="W13" s="4">
        <v>4371129251</v>
      </c>
      <c r="Y13" s="4">
        <v>0</v>
      </c>
      <c r="AA13" s="4">
        <v>0</v>
      </c>
      <c r="AC13" s="4">
        <v>777993</v>
      </c>
      <c r="AE13" s="4">
        <v>835568</v>
      </c>
      <c r="AG13" s="4">
        <v>602623808177</v>
      </c>
      <c r="AI13" s="4">
        <v>650017064791</v>
      </c>
      <c r="AK13" s="6">
        <v>3.7087356403293532E-2</v>
      </c>
    </row>
    <row r="14" spans="1:37" x14ac:dyDescent="0.5">
      <c r="A14" s="2" t="s">
        <v>39</v>
      </c>
      <c r="C14" s="2" t="s">
        <v>24</v>
      </c>
      <c r="E14" s="2" t="s">
        <v>24</v>
      </c>
      <c r="G14" s="2" t="s">
        <v>40</v>
      </c>
      <c r="I14" s="2" t="s">
        <v>41</v>
      </c>
      <c r="K14" s="4">
        <v>0</v>
      </c>
      <c r="M14" s="4">
        <v>0</v>
      </c>
      <c r="O14" s="4">
        <v>905696</v>
      </c>
      <c r="Q14" s="4">
        <v>571371411035</v>
      </c>
      <c r="S14" s="4">
        <v>618285751212</v>
      </c>
      <c r="U14" s="4">
        <v>0</v>
      </c>
      <c r="W14" s="4">
        <v>0</v>
      </c>
      <c r="Y14" s="4">
        <v>0</v>
      </c>
      <c r="AA14" s="4">
        <v>0</v>
      </c>
      <c r="AC14" s="4">
        <v>905696</v>
      </c>
      <c r="AE14" s="4">
        <v>694663</v>
      </c>
      <c r="AG14" s="4">
        <v>571371411035</v>
      </c>
      <c r="AI14" s="4">
        <v>629105942904</v>
      </c>
      <c r="AK14" s="6">
        <v>3.589425198769601E-2</v>
      </c>
    </row>
    <row r="15" spans="1:37" x14ac:dyDescent="0.5">
      <c r="A15" s="2" t="s">
        <v>42</v>
      </c>
      <c r="C15" s="2" t="s">
        <v>24</v>
      </c>
      <c r="E15" s="2" t="s">
        <v>24</v>
      </c>
      <c r="G15" s="2" t="s">
        <v>43</v>
      </c>
      <c r="I15" s="2" t="s">
        <v>44</v>
      </c>
      <c r="K15" s="4">
        <v>0</v>
      </c>
      <c r="M15" s="4">
        <v>0</v>
      </c>
      <c r="O15" s="4">
        <v>81700</v>
      </c>
      <c r="Q15" s="4">
        <v>65885756392</v>
      </c>
      <c r="S15" s="4">
        <v>70088581575</v>
      </c>
      <c r="U15" s="4">
        <v>47500</v>
      </c>
      <c r="W15" s="4">
        <v>40046028275</v>
      </c>
      <c r="Y15" s="4">
        <v>0</v>
      </c>
      <c r="AA15" s="4">
        <v>0</v>
      </c>
      <c r="AC15" s="4">
        <v>129200</v>
      </c>
      <c r="AE15" s="4">
        <v>872143</v>
      </c>
      <c r="AG15" s="4">
        <v>105931784667</v>
      </c>
      <c r="AI15" s="4">
        <v>112672308539</v>
      </c>
      <c r="AK15" s="6">
        <v>6.428628246723537E-3</v>
      </c>
    </row>
    <row r="16" spans="1:37" x14ac:dyDescent="0.5">
      <c r="A16" s="2" t="s">
        <v>46</v>
      </c>
      <c r="C16" s="2" t="s">
        <v>24</v>
      </c>
      <c r="E16" s="2" t="s">
        <v>24</v>
      </c>
      <c r="G16" s="2" t="s">
        <v>47</v>
      </c>
      <c r="I16" s="2" t="s">
        <v>35</v>
      </c>
      <c r="K16" s="4">
        <v>0</v>
      </c>
      <c r="M16" s="4">
        <v>0</v>
      </c>
      <c r="O16" s="4">
        <v>206200</v>
      </c>
      <c r="Q16" s="4">
        <v>161944709322</v>
      </c>
      <c r="S16" s="4">
        <v>174090022650</v>
      </c>
      <c r="U16" s="4">
        <v>0</v>
      </c>
      <c r="W16" s="4">
        <v>0</v>
      </c>
      <c r="Y16" s="4">
        <v>0</v>
      </c>
      <c r="AA16" s="4">
        <v>0</v>
      </c>
      <c r="AC16" s="4">
        <v>206200</v>
      </c>
      <c r="AE16" s="4">
        <v>828850</v>
      </c>
      <c r="AG16" s="4">
        <v>161944709322</v>
      </c>
      <c r="AI16" s="4">
        <v>170895838198</v>
      </c>
      <c r="AK16" s="6">
        <v>9.7506284102351869E-3</v>
      </c>
    </row>
    <row r="17" spans="1:37" x14ac:dyDescent="0.5">
      <c r="A17" s="2" t="s">
        <v>48</v>
      </c>
      <c r="C17" s="2" t="s">
        <v>24</v>
      </c>
      <c r="E17" s="2" t="s">
        <v>24</v>
      </c>
      <c r="G17" s="2" t="s">
        <v>40</v>
      </c>
      <c r="I17" s="2" t="s">
        <v>49</v>
      </c>
      <c r="K17" s="4">
        <v>0</v>
      </c>
      <c r="M17" s="4">
        <v>0</v>
      </c>
      <c r="O17" s="4">
        <v>730900</v>
      </c>
      <c r="Q17" s="4">
        <v>449625075537</v>
      </c>
      <c r="S17" s="4">
        <v>481113571045</v>
      </c>
      <c r="U17" s="4">
        <v>0</v>
      </c>
      <c r="W17" s="4">
        <v>0</v>
      </c>
      <c r="Y17" s="4">
        <v>0</v>
      </c>
      <c r="AA17" s="4">
        <v>0</v>
      </c>
      <c r="AC17" s="4">
        <v>730900</v>
      </c>
      <c r="AE17" s="4">
        <v>669818</v>
      </c>
      <c r="AG17" s="4">
        <v>449625075537</v>
      </c>
      <c r="AI17" s="4">
        <v>489532954101</v>
      </c>
      <c r="AK17" s="6">
        <v>2.7930779241524151E-2</v>
      </c>
    </row>
    <row r="18" spans="1:37" x14ac:dyDescent="0.5">
      <c r="A18" s="2" t="s">
        <v>50</v>
      </c>
      <c r="C18" s="2" t="s">
        <v>24</v>
      </c>
      <c r="E18" s="2" t="s">
        <v>24</v>
      </c>
      <c r="G18" s="2" t="s">
        <v>40</v>
      </c>
      <c r="I18" s="2" t="s">
        <v>51</v>
      </c>
      <c r="K18" s="4">
        <v>0</v>
      </c>
      <c r="M18" s="4">
        <v>0</v>
      </c>
      <c r="O18" s="4">
        <v>493600</v>
      </c>
      <c r="Q18" s="4">
        <v>341447450565</v>
      </c>
      <c r="S18" s="4">
        <v>362436630470</v>
      </c>
      <c r="U18" s="4">
        <v>0</v>
      </c>
      <c r="W18" s="4">
        <v>0</v>
      </c>
      <c r="Y18" s="4">
        <v>0</v>
      </c>
      <c r="AA18" s="4">
        <v>0</v>
      </c>
      <c r="AC18" s="4">
        <v>493600</v>
      </c>
      <c r="AE18" s="4">
        <v>747178</v>
      </c>
      <c r="AG18" s="4">
        <v>341447450565</v>
      </c>
      <c r="AI18" s="4">
        <v>368779143250</v>
      </c>
      <c r="AK18" s="6">
        <v>2.104105301329523E-2</v>
      </c>
    </row>
    <row r="19" spans="1:37" x14ac:dyDescent="0.5">
      <c r="A19" s="2" t="s">
        <v>52</v>
      </c>
      <c r="C19" s="2" t="s">
        <v>24</v>
      </c>
      <c r="E19" s="2" t="s">
        <v>24</v>
      </c>
      <c r="G19" s="2" t="s">
        <v>53</v>
      </c>
      <c r="I19" s="2" t="s">
        <v>54</v>
      </c>
      <c r="K19" s="4">
        <v>0</v>
      </c>
      <c r="M19" s="4">
        <v>0</v>
      </c>
      <c r="O19" s="4">
        <v>733137</v>
      </c>
      <c r="Q19" s="4">
        <v>701315326165</v>
      </c>
      <c r="S19" s="4">
        <v>729250323571</v>
      </c>
      <c r="U19" s="4">
        <v>0</v>
      </c>
      <c r="W19" s="4">
        <v>0</v>
      </c>
      <c r="Y19" s="4">
        <v>733137</v>
      </c>
      <c r="AA19" s="4">
        <v>733137000000</v>
      </c>
      <c r="AC19" s="4">
        <v>0</v>
      </c>
      <c r="AE19" s="4">
        <v>0</v>
      </c>
      <c r="AG19" s="4">
        <v>0</v>
      </c>
      <c r="AI19" s="4">
        <v>0</v>
      </c>
      <c r="AK19" s="6">
        <v>0</v>
      </c>
    </row>
    <row r="20" spans="1:37" x14ac:dyDescent="0.5">
      <c r="A20" s="2" t="s">
        <v>56</v>
      </c>
      <c r="C20" s="2" t="s">
        <v>24</v>
      </c>
      <c r="E20" s="2" t="s">
        <v>24</v>
      </c>
      <c r="G20" s="2" t="s">
        <v>57</v>
      </c>
      <c r="I20" s="2" t="s">
        <v>58</v>
      </c>
      <c r="K20" s="4">
        <v>0</v>
      </c>
      <c r="M20" s="4">
        <v>0</v>
      </c>
      <c r="O20" s="4">
        <v>830387</v>
      </c>
      <c r="Q20" s="4">
        <v>555188586695</v>
      </c>
      <c r="S20" s="4">
        <v>597087776547</v>
      </c>
      <c r="U20" s="4">
        <v>9900</v>
      </c>
      <c r="W20" s="4">
        <v>6861421142</v>
      </c>
      <c r="Y20" s="4">
        <v>0</v>
      </c>
      <c r="AA20" s="4">
        <v>0</v>
      </c>
      <c r="AC20" s="4">
        <v>840287</v>
      </c>
      <c r="AE20" s="4">
        <v>731713</v>
      </c>
      <c r="AG20" s="4">
        <v>562050007837</v>
      </c>
      <c r="AI20" s="4">
        <v>614802831394</v>
      </c>
      <c r="AK20" s="6">
        <v>3.5078174036853323E-2</v>
      </c>
    </row>
    <row r="21" spans="1:37" x14ac:dyDescent="0.5">
      <c r="A21" s="2" t="s">
        <v>59</v>
      </c>
      <c r="C21" s="2" t="s">
        <v>24</v>
      </c>
      <c r="E21" s="2" t="s">
        <v>24</v>
      </c>
      <c r="G21" s="2" t="s">
        <v>60</v>
      </c>
      <c r="I21" s="2" t="s">
        <v>61</v>
      </c>
      <c r="K21" s="4">
        <v>0</v>
      </c>
      <c r="M21" s="4">
        <v>0</v>
      </c>
      <c r="O21" s="4">
        <v>537804</v>
      </c>
      <c r="Q21" s="4">
        <v>508080634291</v>
      </c>
      <c r="S21" s="4">
        <v>521417005804</v>
      </c>
      <c r="U21" s="4">
        <v>625100</v>
      </c>
      <c r="W21" s="4">
        <v>609790306695</v>
      </c>
      <c r="Y21" s="4">
        <v>722140</v>
      </c>
      <c r="AA21" s="4">
        <v>713434276854</v>
      </c>
      <c r="AC21" s="4">
        <v>440764</v>
      </c>
      <c r="AE21" s="4">
        <v>990226</v>
      </c>
      <c r="AG21" s="4">
        <v>423695565096</v>
      </c>
      <c r="AI21" s="4">
        <v>436422912203</v>
      </c>
      <c r="AK21" s="6">
        <v>2.4900534100039597E-2</v>
      </c>
    </row>
    <row r="22" spans="1:37" x14ac:dyDescent="0.5">
      <c r="A22" s="2" t="s">
        <v>62</v>
      </c>
      <c r="C22" s="2" t="s">
        <v>24</v>
      </c>
      <c r="E22" s="2" t="s">
        <v>24</v>
      </c>
      <c r="G22" s="2" t="s">
        <v>40</v>
      </c>
      <c r="I22" s="2" t="s">
        <v>49</v>
      </c>
      <c r="K22" s="4">
        <v>0</v>
      </c>
      <c r="M22" s="4">
        <v>0</v>
      </c>
      <c r="O22" s="4">
        <v>398400</v>
      </c>
      <c r="Q22" s="4">
        <v>262913872225</v>
      </c>
      <c r="S22" s="4">
        <v>280928652323</v>
      </c>
      <c r="U22" s="4">
        <v>0</v>
      </c>
      <c r="W22" s="4">
        <v>0</v>
      </c>
      <c r="Y22" s="4">
        <v>0</v>
      </c>
      <c r="AA22" s="4">
        <v>0</v>
      </c>
      <c r="AC22" s="4">
        <v>398400</v>
      </c>
      <c r="AE22" s="4">
        <v>717536</v>
      </c>
      <c r="AG22" s="4">
        <v>262913872225</v>
      </c>
      <c r="AI22" s="4">
        <v>285844813194</v>
      </c>
      <c r="AK22" s="6">
        <v>1.6309154077927712E-2</v>
      </c>
    </row>
    <row r="23" spans="1:37" x14ac:dyDescent="0.5">
      <c r="A23" s="2" t="s">
        <v>64</v>
      </c>
      <c r="C23" s="2" t="s">
        <v>24</v>
      </c>
      <c r="E23" s="2" t="s">
        <v>24</v>
      </c>
      <c r="G23" s="2" t="s">
        <v>65</v>
      </c>
      <c r="I23" s="2" t="s">
        <v>66</v>
      </c>
      <c r="K23" s="4">
        <v>0</v>
      </c>
      <c r="M23" s="4">
        <v>0</v>
      </c>
      <c r="O23" s="4">
        <v>20100</v>
      </c>
      <c r="Q23" s="4">
        <v>17213027389</v>
      </c>
      <c r="S23" s="4">
        <v>18968905613</v>
      </c>
      <c r="U23" s="4">
        <v>0</v>
      </c>
      <c r="W23" s="4">
        <v>0</v>
      </c>
      <c r="Y23" s="4">
        <v>0</v>
      </c>
      <c r="AA23" s="4">
        <v>0</v>
      </c>
      <c r="AC23" s="4">
        <v>20100</v>
      </c>
      <c r="AE23" s="4">
        <v>959229</v>
      </c>
      <c r="AG23" s="4">
        <v>17213027389</v>
      </c>
      <c r="AI23" s="4">
        <v>19279042149</v>
      </c>
      <c r="AK23" s="6">
        <v>1.0999845173664446E-3</v>
      </c>
    </row>
    <row r="24" spans="1:37" x14ac:dyDescent="0.5">
      <c r="A24" s="2" t="s">
        <v>67</v>
      </c>
      <c r="C24" s="2" t="s">
        <v>24</v>
      </c>
      <c r="E24" s="2" t="s">
        <v>24</v>
      </c>
      <c r="G24" s="2" t="s">
        <v>40</v>
      </c>
      <c r="I24" s="2" t="s">
        <v>68</v>
      </c>
      <c r="K24" s="4">
        <v>0</v>
      </c>
      <c r="M24" s="4">
        <v>0</v>
      </c>
      <c r="O24" s="4">
        <v>1125326</v>
      </c>
      <c r="Q24" s="4">
        <v>725197269249</v>
      </c>
      <c r="S24" s="4">
        <v>780769276055</v>
      </c>
      <c r="U24" s="4">
        <v>0</v>
      </c>
      <c r="W24" s="4">
        <v>0</v>
      </c>
      <c r="Y24" s="4">
        <v>0</v>
      </c>
      <c r="AA24" s="4">
        <v>0</v>
      </c>
      <c r="AC24" s="4">
        <v>1125326</v>
      </c>
      <c r="AE24" s="4">
        <v>706011</v>
      </c>
      <c r="AG24" s="4">
        <v>725197269249</v>
      </c>
      <c r="AI24" s="4">
        <v>794432517037</v>
      </c>
      <c r="AK24" s="6">
        <v>4.5327120615195157E-2</v>
      </c>
    </row>
    <row r="25" spans="1:37" x14ac:dyDescent="0.5">
      <c r="A25" s="2" t="s">
        <v>69</v>
      </c>
      <c r="C25" s="2" t="s">
        <v>24</v>
      </c>
      <c r="E25" s="2" t="s">
        <v>24</v>
      </c>
      <c r="G25" s="2" t="s">
        <v>70</v>
      </c>
      <c r="I25" s="2" t="s">
        <v>71</v>
      </c>
      <c r="K25" s="4">
        <v>0</v>
      </c>
      <c r="M25" s="4">
        <v>0</v>
      </c>
      <c r="O25" s="4">
        <v>400</v>
      </c>
      <c r="Q25" s="4">
        <v>337261710</v>
      </c>
      <c r="S25" s="4">
        <v>364532202</v>
      </c>
      <c r="U25" s="4">
        <v>0</v>
      </c>
      <c r="W25" s="4">
        <v>0</v>
      </c>
      <c r="Y25" s="4">
        <v>400</v>
      </c>
      <c r="AA25" s="4">
        <v>369971788</v>
      </c>
      <c r="AC25" s="4">
        <v>0</v>
      </c>
      <c r="AE25" s="4">
        <v>0</v>
      </c>
      <c r="AG25" s="4">
        <v>0</v>
      </c>
      <c r="AI25" s="4">
        <v>0</v>
      </c>
      <c r="AK25" s="6">
        <v>0</v>
      </c>
    </row>
    <row r="26" spans="1:37" x14ac:dyDescent="0.5">
      <c r="A26" s="2" t="s">
        <v>72</v>
      </c>
      <c r="C26" s="2" t="s">
        <v>24</v>
      </c>
      <c r="E26" s="2" t="s">
        <v>24</v>
      </c>
      <c r="G26" s="2" t="s">
        <v>73</v>
      </c>
      <c r="I26" s="2" t="s">
        <v>74</v>
      </c>
      <c r="K26" s="4">
        <v>0</v>
      </c>
      <c r="M26" s="4">
        <v>0</v>
      </c>
      <c r="O26" s="4">
        <v>332900</v>
      </c>
      <c r="Q26" s="4">
        <v>209875899575</v>
      </c>
      <c r="S26" s="4">
        <v>224329477241</v>
      </c>
      <c r="U26" s="4">
        <v>0</v>
      </c>
      <c r="W26" s="4">
        <v>0</v>
      </c>
      <c r="Y26" s="4">
        <v>0</v>
      </c>
      <c r="AA26" s="4">
        <v>0</v>
      </c>
      <c r="AC26" s="4">
        <v>332900</v>
      </c>
      <c r="AE26" s="4">
        <v>685734</v>
      </c>
      <c r="AG26" s="4">
        <v>209875899575</v>
      </c>
      <c r="AI26" s="4">
        <v>228263648967</v>
      </c>
      <c r="AK26" s="6">
        <v>1.3023804699461836E-2</v>
      </c>
    </row>
    <row r="27" spans="1:37" x14ac:dyDescent="0.5">
      <c r="A27" s="2" t="s">
        <v>75</v>
      </c>
      <c r="C27" s="2" t="s">
        <v>24</v>
      </c>
      <c r="E27" s="2" t="s">
        <v>24</v>
      </c>
      <c r="G27" s="2" t="s">
        <v>76</v>
      </c>
      <c r="I27" s="2" t="s">
        <v>77</v>
      </c>
      <c r="K27" s="4">
        <v>0</v>
      </c>
      <c r="M27" s="4">
        <v>0</v>
      </c>
      <c r="O27" s="4">
        <v>11300</v>
      </c>
      <c r="Q27" s="4">
        <v>9323210839</v>
      </c>
      <c r="S27" s="4">
        <v>9553534487</v>
      </c>
      <c r="U27" s="4">
        <v>0</v>
      </c>
      <c r="W27" s="4">
        <v>0</v>
      </c>
      <c r="Y27" s="4">
        <v>0</v>
      </c>
      <c r="AA27" s="4">
        <v>0</v>
      </c>
      <c r="AC27" s="4">
        <v>11300</v>
      </c>
      <c r="AE27" s="4">
        <v>864050</v>
      </c>
      <c r="AG27" s="4">
        <v>9323210839</v>
      </c>
      <c r="AI27" s="4">
        <v>9763020512</v>
      </c>
      <c r="AK27" s="6">
        <v>5.5703863931269311E-4</v>
      </c>
    </row>
    <row r="28" spans="1:37" x14ac:dyDescent="0.5">
      <c r="A28" s="2" t="s">
        <v>78</v>
      </c>
      <c r="C28" s="2" t="s">
        <v>24</v>
      </c>
      <c r="E28" s="2" t="s">
        <v>24</v>
      </c>
      <c r="G28" s="2" t="s">
        <v>79</v>
      </c>
      <c r="I28" s="2" t="s">
        <v>80</v>
      </c>
      <c r="K28" s="4">
        <v>0</v>
      </c>
      <c r="M28" s="4">
        <v>0</v>
      </c>
      <c r="O28" s="4">
        <v>167000</v>
      </c>
      <c r="Q28" s="4">
        <v>104318794564</v>
      </c>
      <c r="S28" s="4">
        <v>112175326299</v>
      </c>
      <c r="U28" s="4">
        <v>0</v>
      </c>
      <c r="W28" s="4">
        <v>0</v>
      </c>
      <c r="Y28" s="4">
        <v>0</v>
      </c>
      <c r="AA28" s="4">
        <v>0</v>
      </c>
      <c r="AC28" s="4">
        <v>167000</v>
      </c>
      <c r="AE28" s="4">
        <v>642210</v>
      </c>
      <c r="AG28" s="4">
        <v>104318794564</v>
      </c>
      <c r="AI28" s="4">
        <v>107240892258</v>
      </c>
      <c r="AK28" s="6">
        <v>6.1187335034941946E-3</v>
      </c>
    </row>
    <row r="29" spans="1:37" x14ac:dyDescent="0.5">
      <c r="A29" s="2" t="s">
        <v>81</v>
      </c>
      <c r="C29" s="2" t="s">
        <v>24</v>
      </c>
      <c r="E29" s="2" t="s">
        <v>24</v>
      </c>
      <c r="G29" s="2" t="s">
        <v>76</v>
      </c>
      <c r="I29" s="2" t="s">
        <v>82</v>
      </c>
      <c r="K29" s="4">
        <v>0</v>
      </c>
      <c r="M29" s="4">
        <v>0</v>
      </c>
      <c r="O29" s="4">
        <v>276232</v>
      </c>
      <c r="Q29" s="4">
        <v>222525782220</v>
      </c>
      <c r="S29" s="4">
        <v>243350718382</v>
      </c>
      <c r="U29" s="4">
        <v>0</v>
      </c>
      <c r="W29" s="4">
        <v>0</v>
      </c>
      <c r="Y29" s="4">
        <v>123950</v>
      </c>
      <c r="AA29" s="4">
        <v>108770557132</v>
      </c>
      <c r="AC29" s="4">
        <v>152282</v>
      </c>
      <c r="AE29" s="4">
        <v>881990</v>
      </c>
      <c r="AG29" s="4">
        <v>122674676243</v>
      </c>
      <c r="AI29" s="4">
        <v>134300959950</v>
      </c>
      <c r="AK29" s="6">
        <v>7.6626720078058243E-3</v>
      </c>
    </row>
    <row r="30" spans="1:37" x14ac:dyDescent="0.5">
      <c r="A30" s="2" t="s">
        <v>83</v>
      </c>
      <c r="C30" s="2" t="s">
        <v>24</v>
      </c>
      <c r="E30" s="2" t="s">
        <v>24</v>
      </c>
      <c r="G30" s="2" t="s">
        <v>84</v>
      </c>
      <c r="I30" s="2" t="s">
        <v>85</v>
      </c>
      <c r="K30" s="4">
        <v>0</v>
      </c>
      <c r="M30" s="4">
        <v>0</v>
      </c>
      <c r="O30" s="4">
        <v>53300</v>
      </c>
      <c r="Q30" s="4">
        <v>46291389423</v>
      </c>
      <c r="S30" s="4">
        <v>49539709763</v>
      </c>
      <c r="U30" s="4">
        <v>0</v>
      </c>
      <c r="W30" s="4">
        <v>0</v>
      </c>
      <c r="Y30" s="4">
        <v>0</v>
      </c>
      <c r="AA30" s="4">
        <v>0</v>
      </c>
      <c r="AC30" s="4">
        <v>53300</v>
      </c>
      <c r="AE30" s="4">
        <v>932500</v>
      </c>
      <c r="AG30" s="4">
        <v>46291389423</v>
      </c>
      <c r="AI30" s="4">
        <v>49698460203</v>
      </c>
      <c r="AK30" s="6">
        <v>2.8355940268063578E-3</v>
      </c>
    </row>
    <row r="31" spans="1:37" x14ac:dyDescent="0.5">
      <c r="A31" s="2" t="s">
        <v>86</v>
      </c>
      <c r="C31" s="2" t="s">
        <v>24</v>
      </c>
      <c r="E31" s="2" t="s">
        <v>24</v>
      </c>
      <c r="G31" s="2" t="s">
        <v>87</v>
      </c>
      <c r="I31" s="2" t="s">
        <v>88</v>
      </c>
      <c r="K31" s="4">
        <v>18</v>
      </c>
      <c r="M31" s="4">
        <v>18</v>
      </c>
      <c r="O31" s="4">
        <v>130000</v>
      </c>
      <c r="Q31" s="4">
        <v>122618381587</v>
      </c>
      <c r="S31" s="4">
        <v>123772011664</v>
      </c>
      <c r="U31" s="4">
        <v>0</v>
      </c>
      <c r="W31" s="4">
        <v>0</v>
      </c>
      <c r="Y31" s="4">
        <v>0</v>
      </c>
      <c r="AA31" s="4">
        <v>0</v>
      </c>
      <c r="AC31" s="4">
        <v>130000</v>
      </c>
      <c r="AE31" s="4">
        <v>954120</v>
      </c>
      <c r="AG31" s="4">
        <v>122618381587</v>
      </c>
      <c r="AI31" s="4">
        <v>124026142285</v>
      </c>
      <c r="AK31" s="6">
        <v>7.0764322837099112E-3</v>
      </c>
    </row>
    <row r="32" spans="1:37" x14ac:dyDescent="0.5">
      <c r="A32" s="2" t="s">
        <v>89</v>
      </c>
      <c r="C32" s="2" t="s">
        <v>24</v>
      </c>
      <c r="E32" s="2" t="s">
        <v>24</v>
      </c>
      <c r="G32" s="2" t="s">
        <v>90</v>
      </c>
      <c r="I32" s="2" t="s">
        <v>91</v>
      </c>
      <c r="K32" s="4">
        <v>21</v>
      </c>
      <c r="M32" s="4">
        <v>21</v>
      </c>
      <c r="O32" s="4">
        <v>212121</v>
      </c>
      <c r="Q32" s="4">
        <v>210009852498</v>
      </c>
      <c r="S32" s="4">
        <v>208308149392</v>
      </c>
      <c r="U32" s="4">
        <v>476550</v>
      </c>
      <c r="W32" s="4">
        <v>457209305531</v>
      </c>
      <c r="Y32" s="4">
        <v>0</v>
      </c>
      <c r="AA32" s="4">
        <v>0</v>
      </c>
      <c r="AC32" s="4">
        <v>688671</v>
      </c>
      <c r="AE32" s="4">
        <v>976124</v>
      </c>
      <c r="AG32" s="4">
        <v>667219158029</v>
      </c>
      <c r="AI32" s="4">
        <v>672177033796</v>
      </c>
      <c r="AK32" s="6">
        <v>3.8351715006922846E-2</v>
      </c>
    </row>
    <row r="33" spans="1:37" x14ac:dyDescent="0.5">
      <c r="A33" s="2" t="s">
        <v>92</v>
      </c>
      <c r="C33" s="2" t="s">
        <v>24</v>
      </c>
      <c r="E33" s="2" t="s">
        <v>24</v>
      </c>
      <c r="G33" s="2" t="s">
        <v>93</v>
      </c>
      <c r="I33" s="2" t="s">
        <v>94</v>
      </c>
      <c r="K33" s="4">
        <v>18</v>
      </c>
      <c r="M33" s="4">
        <v>18</v>
      </c>
      <c r="O33" s="4">
        <v>950000</v>
      </c>
      <c r="Q33" s="4">
        <v>950011250000</v>
      </c>
      <c r="S33" s="4">
        <v>866408031349</v>
      </c>
      <c r="U33" s="4">
        <v>0</v>
      </c>
      <c r="W33" s="4">
        <v>0</v>
      </c>
      <c r="Y33" s="4">
        <v>0</v>
      </c>
      <c r="AA33" s="4">
        <v>0</v>
      </c>
      <c r="AC33" s="4">
        <v>950000</v>
      </c>
      <c r="AE33" s="4">
        <v>912808</v>
      </c>
      <c r="AG33" s="4">
        <v>950011250000</v>
      </c>
      <c r="AI33" s="4">
        <v>867101478470</v>
      </c>
      <c r="AK33" s="6">
        <v>4.947331895075642E-2</v>
      </c>
    </row>
    <row r="34" spans="1:37" x14ac:dyDescent="0.5">
      <c r="A34" s="2" t="s">
        <v>95</v>
      </c>
      <c r="C34" s="2" t="s">
        <v>24</v>
      </c>
      <c r="E34" s="2" t="s">
        <v>24</v>
      </c>
      <c r="G34" s="2" t="s">
        <v>96</v>
      </c>
      <c r="I34" s="2" t="s">
        <v>97</v>
      </c>
      <c r="K34" s="4">
        <v>0</v>
      </c>
      <c r="M34" s="4">
        <v>0</v>
      </c>
      <c r="O34" s="4">
        <v>861805</v>
      </c>
      <c r="Q34" s="4">
        <v>711374136881</v>
      </c>
      <c r="S34" s="4">
        <v>760266568431</v>
      </c>
      <c r="U34" s="4">
        <v>0</v>
      </c>
      <c r="W34" s="4">
        <v>0</v>
      </c>
      <c r="Y34" s="4">
        <v>0</v>
      </c>
      <c r="AA34" s="4">
        <v>0</v>
      </c>
      <c r="AC34" s="4">
        <v>861805</v>
      </c>
      <c r="AE34" s="4">
        <v>897952</v>
      </c>
      <c r="AG34" s="4">
        <v>711374136881</v>
      </c>
      <c r="AI34" s="4">
        <v>773800976998</v>
      </c>
      <c r="AK34" s="6">
        <v>4.4149968014099615E-2</v>
      </c>
    </row>
    <row r="35" spans="1:37" x14ac:dyDescent="0.5">
      <c r="A35" s="2" t="s">
        <v>98</v>
      </c>
      <c r="C35" s="2" t="s">
        <v>24</v>
      </c>
      <c r="E35" s="2" t="s">
        <v>24</v>
      </c>
      <c r="G35" s="2" t="s">
        <v>99</v>
      </c>
      <c r="I35" s="2" t="s">
        <v>100</v>
      </c>
      <c r="K35" s="4">
        <v>0</v>
      </c>
      <c r="M35" s="4">
        <v>0</v>
      </c>
      <c r="O35" s="4">
        <v>822479</v>
      </c>
      <c r="Q35" s="4">
        <v>677380327400</v>
      </c>
      <c r="S35" s="4">
        <v>751707029224</v>
      </c>
      <c r="U35" s="4">
        <v>0</v>
      </c>
      <c r="W35" s="4">
        <v>0</v>
      </c>
      <c r="Y35" s="4">
        <v>0</v>
      </c>
      <c r="AA35" s="4">
        <v>0</v>
      </c>
      <c r="AC35" s="4">
        <v>822479</v>
      </c>
      <c r="AE35" s="4">
        <v>930605</v>
      </c>
      <c r="AG35" s="4">
        <v>677380327400</v>
      </c>
      <c r="AI35" s="4">
        <v>765344965062</v>
      </c>
      <c r="AK35" s="6">
        <v>4.3667502021423298E-2</v>
      </c>
    </row>
    <row r="36" spans="1:37" x14ac:dyDescent="0.5">
      <c r="A36" s="2" t="s">
        <v>101</v>
      </c>
      <c r="C36" s="2" t="s">
        <v>24</v>
      </c>
      <c r="E36" s="2" t="s">
        <v>24</v>
      </c>
      <c r="G36" s="2" t="s">
        <v>102</v>
      </c>
      <c r="I36" s="2" t="s">
        <v>103</v>
      </c>
      <c r="K36" s="4">
        <v>0</v>
      </c>
      <c r="M36" s="4">
        <v>0</v>
      </c>
      <c r="O36" s="4">
        <v>1202183</v>
      </c>
      <c r="Q36" s="4">
        <v>1000011113060</v>
      </c>
      <c r="S36" s="4">
        <v>1064327490295</v>
      </c>
      <c r="U36" s="4">
        <v>0</v>
      </c>
      <c r="W36" s="4">
        <v>0</v>
      </c>
      <c r="Y36" s="4">
        <v>0</v>
      </c>
      <c r="AA36" s="4">
        <v>0</v>
      </c>
      <c r="AC36" s="4">
        <v>1202183</v>
      </c>
      <c r="AE36" s="4">
        <v>903644</v>
      </c>
      <c r="AG36" s="4">
        <v>1000011113060</v>
      </c>
      <c r="AI36" s="4">
        <v>1086262692295</v>
      </c>
      <c r="AK36" s="6">
        <v>6.1977775352250478E-2</v>
      </c>
    </row>
    <row r="37" spans="1:37" x14ac:dyDescent="0.5">
      <c r="A37" s="2" t="s">
        <v>104</v>
      </c>
      <c r="C37" s="2" t="s">
        <v>24</v>
      </c>
      <c r="E37" s="2" t="s">
        <v>24</v>
      </c>
      <c r="G37" s="2" t="s">
        <v>96</v>
      </c>
      <c r="I37" s="2" t="s">
        <v>105</v>
      </c>
      <c r="K37" s="4">
        <v>0</v>
      </c>
      <c r="M37" s="4">
        <v>0</v>
      </c>
      <c r="O37" s="4">
        <v>1600000</v>
      </c>
      <c r="Q37" s="4">
        <v>1280888159868</v>
      </c>
      <c r="S37" s="4">
        <v>1324585839987</v>
      </c>
      <c r="U37" s="4">
        <v>0</v>
      </c>
      <c r="W37" s="4">
        <v>0</v>
      </c>
      <c r="Y37" s="4">
        <v>0</v>
      </c>
      <c r="AA37" s="4">
        <v>0</v>
      </c>
      <c r="AC37" s="4">
        <v>1600000</v>
      </c>
      <c r="AE37" s="4">
        <v>845224</v>
      </c>
      <c r="AG37" s="4">
        <v>1280888159868</v>
      </c>
      <c r="AI37" s="4">
        <v>1352256103089</v>
      </c>
      <c r="AK37" s="6">
        <v>7.7154288341515817E-2</v>
      </c>
    </row>
    <row r="38" spans="1:37" x14ac:dyDescent="0.5">
      <c r="A38" s="2" t="s">
        <v>106</v>
      </c>
      <c r="C38" s="2" t="s">
        <v>24</v>
      </c>
      <c r="E38" s="2" t="s">
        <v>24</v>
      </c>
      <c r="G38" s="2" t="s">
        <v>107</v>
      </c>
      <c r="I38" s="2" t="s">
        <v>108</v>
      </c>
      <c r="K38" s="4">
        <v>0</v>
      </c>
      <c r="M38" s="4">
        <v>0</v>
      </c>
      <c r="O38" s="4">
        <v>290000</v>
      </c>
      <c r="Q38" s="4">
        <v>249410308750</v>
      </c>
      <c r="S38" s="4">
        <v>275051204783</v>
      </c>
      <c r="U38" s="4">
        <v>0</v>
      </c>
      <c r="W38" s="4">
        <v>0</v>
      </c>
      <c r="Y38" s="4">
        <v>0</v>
      </c>
      <c r="AA38" s="4">
        <v>0</v>
      </c>
      <c r="AC38" s="4">
        <v>290000</v>
      </c>
      <c r="AE38" s="4">
        <v>965572</v>
      </c>
      <c r="AG38" s="4">
        <v>249410308750</v>
      </c>
      <c r="AI38" s="4">
        <v>279994793045</v>
      </c>
      <c r="AK38" s="6">
        <v>1.5975375483511623E-2</v>
      </c>
    </row>
    <row r="39" spans="1:37" x14ac:dyDescent="0.5">
      <c r="A39" s="2" t="s">
        <v>109</v>
      </c>
      <c r="C39" s="2" t="s">
        <v>24</v>
      </c>
      <c r="E39" s="2" t="s">
        <v>24</v>
      </c>
      <c r="G39" s="2" t="s">
        <v>110</v>
      </c>
      <c r="I39" s="2" t="s">
        <v>111</v>
      </c>
      <c r="K39" s="4">
        <v>0</v>
      </c>
      <c r="M39" s="4">
        <v>0</v>
      </c>
      <c r="O39" s="4">
        <v>232900</v>
      </c>
      <c r="Q39" s="4">
        <v>199994242506</v>
      </c>
      <c r="S39" s="4">
        <v>216981438672</v>
      </c>
      <c r="U39" s="4">
        <v>0</v>
      </c>
      <c r="W39" s="4">
        <v>0</v>
      </c>
      <c r="Y39" s="4">
        <v>0</v>
      </c>
      <c r="AA39" s="4">
        <v>0</v>
      </c>
      <c r="AC39" s="4">
        <v>232900</v>
      </c>
      <c r="AE39" s="4">
        <v>948341</v>
      </c>
      <c r="AG39" s="4">
        <v>199994242506</v>
      </c>
      <c r="AI39" s="4">
        <v>220851844831</v>
      </c>
      <c r="AK39" s="6">
        <v>1.2600916999318732E-2</v>
      </c>
    </row>
    <row r="40" spans="1:37" x14ac:dyDescent="0.5">
      <c r="A40" s="2" t="s">
        <v>112</v>
      </c>
      <c r="C40" s="2" t="s">
        <v>24</v>
      </c>
      <c r="E40" s="2" t="s">
        <v>24</v>
      </c>
      <c r="G40" s="2" t="s">
        <v>113</v>
      </c>
      <c r="I40" s="2" t="s">
        <v>114</v>
      </c>
      <c r="K40" s="4">
        <v>0</v>
      </c>
      <c r="M40" s="4">
        <v>0</v>
      </c>
      <c r="O40" s="4">
        <v>822700</v>
      </c>
      <c r="Q40" s="4">
        <v>683057619162</v>
      </c>
      <c r="S40" s="4">
        <v>734225644845</v>
      </c>
      <c r="U40" s="4">
        <v>0</v>
      </c>
      <c r="W40" s="4">
        <v>0</v>
      </c>
      <c r="Y40" s="4">
        <v>0</v>
      </c>
      <c r="AA40" s="4">
        <v>0</v>
      </c>
      <c r="AC40" s="4">
        <v>822700</v>
      </c>
      <c r="AE40" s="4">
        <v>908623</v>
      </c>
      <c r="AG40" s="4">
        <v>683057619162</v>
      </c>
      <c r="AI40" s="4">
        <v>747467324199</v>
      </c>
      <c r="AK40" s="6">
        <v>4.2647475818650679E-2</v>
      </c>
    </row>
    <row r="41" spans="1:37" x14ac:dyDescent="0.5">
      <c r="A41" s="2" t="s">
        <v>115</v>
      </c>
      <c r="C41" s="2" t="s">
        <v>24</v>
      </c>
      <c r="E41" s="2" t="s">
        <v>24</v>
      </c>
      <c r="G41" s="2" t="s">
        <v>116</v>
      </c>
      <c r="I41" s="2" t="s">
        <v>105</v>
      </c>
      <c r="K41" s="4">
        <v>0</v>
      </c>
      <c r="M41" s="4">
        <v>0</v>
      </c>
      <c r="O41" s="4">
        <v>975000</v>
      </c>
      <c r="Q41" s="4">
        <v>787984788461</v>
      </c>
      <c r="S41" s="4">
        <v>794818007992</v>
      </c>
      <c r="U41" s="4">
        <v>0</v>
      </c>
      <c r="W41" s="4">
        <v>0</v>
      </c>
      <c r="Y41" s="4">
        <v>0</v>
      </c>
      <c r="AA41" s="4">
        <v>0</v>
      </c>
      <c r="AC41" s="4">
        <v>975000</v>
      </c>
      <c r="AE41" s="4">
        <v>833697</v>
      </c>
      <c r="AG41" s="4">
        <v>787984788461</v>
      </c>
      <c r="AI41" s="4">
        <v>812792697888</v>
      </c>
      <c r="AK41" s="6">
        <v>4.6374678606720961E-2</v>
      </c>
    </row>
    <row r="42" spans="1:37" x14ac:dyDescent="0.5">
      <c r="A42" s="2" t="s">
        <v>117</v>
      </c>
      <c r="C42" s="2" t="s">
        <v>24</v>
      </c>
      <c r="E42" s="2" t="s">
        <v>24</v>
      </c>
      <c r="G42" s="2" t="s">
        <v>118</v>
      </c>
      <c r="I42" s="2" t="s">
        <v>119</v>
      </c>
      <c r="K42" s="4">
        <v>0</v>
      </c>
      <c r="M42" s="4">
        <v>0</v>
      </c>
      <c r="O42" s="4">
        <v>137574</v>
      </c>
      <c r="Q42" s="4">
        <v>109206180010</v>
      </c>
      <c r="S42" s="4">
        <v>110207637733</v>
      </c>
      <c r="U42" s="4">
        <v>125000</v>
      </c>
      <c r="W42" s="4">
        <v>99578842303</v>
      </c>
      <c r="Y42" s="4">
        <v>0</v>
      </c>
      <c r="AA42" s="4">
        <v>0</v>
      </c>
      <c r="AC42" s="4">
        <v>262574</v>
      </c>
      <c r="AE42" s="4">
        <v>818862</v>
      </c>
      <c r="AG42" s="4">
        <v>208785022313</v>
      </c>
      <c r="AI42" s="4">
        <v>214995566897</v>
      </c>
      <c r="AK42" s="6">
        <v>1.2266781360887708E-2</v>
      </c>
    </row>
    <row r="43" spans="1:37" x14ac:dyDescent="0.5">
      <c r="A43" s="2" t="s">
        <v>120</v>
      </c>
      <c r="C43" s="2" t="s">
        <v>24</v>
      </c>
      <c r="E43" s="2" t="s">
        <v>24</v>
      </c>
      <c r="G43" s="2" t="s">
        <v>121</v>
      </c>
      <c r="I43" s="2" t="s">
        <v>122</v>
      </c>
      <c r="K43" s="4">
        <v>18</v>
      </c>
      <c r="M43" s="4">
        <v>18</v>
      </c>
      <c r="O43" s="4">
        <v>78400</v>
      </c>
      <c r="Q43" s="4">
        <v>73369856000</v>
      </c>
      <c r="S43" s="4">
        <v>74634401492</v>
      </c>
      <c r="U43" s="4">
        <v>0</v>
      </c>
      <c r="W43" s="4">
        <v>0</v>
      </c>
      <c r="Y43" s="4">
        <v>0</v>
      </c>
      <c r="AA43" s="4">
        <v>0</v>
      </c>
      <c r="AC43" s="4">
        <v>78400</v>
      </c>
      <c r="AE43" s="4">
        <v>952042</v>
      </c>
      <c r="AG43" s="4">
        <v>73369856000</v>
      </c>
      <c r="AI43" s="4">
        <v>74634401492</v>
      </c>
      <c r="AK43" s="6">
        <v>4.2583384314230262E-3</v>
      </c>
    </row>
    <row r="44" spans="1:37" x14ac:dyDescent="0.5">
      <c r="A44" s="2" t="s">
        <v>123</v>
      </c>
      <c r="C44" s="2" t="s">
        <v>24</v>
      </c>
      <c r="E44" s="2" t="s">
        <v>24</v>
      </c>
      <c r="G44" s="2" t="s">
        <v>124</v>
      </c>
      <c r="I44" s="2" t="s">
        <v>125</v>
      </c>
      <c r="K44" s="4">
        <v>17</v>
      </c>
      <c r="M44" s="4">
        <v>17</v>
      </c>
      <c r="O44" s="4">
        <v>5000</v>
      </c>
      <c r="Q44" s="4">
        <v>4722710076</v>
      </c>
      <c r="S44" s="4">
        <v>4721989920</v>
      </c>
      <c r="U44" s="4">
        <v>0</v>
      </c>
      <c r="W44" s="4">
        <v>0</v>
      </c>
      <c r="Y44" s="4">
        <v>0</v>
      </c>
      <c r="AA44" s="4">
        <v>0</v>
      </c>
      <c r="AC44" s="4">
        <v>5000</v>
      </c>
      <c r="AE44" s="4">
        <v>967100</v>
      </c>
      <c r="AG44" s="4">
        <v>4722710076</v>
      </c>
      <c r="AI44" s="4">
        <v>4835131293</v>
      </c>
      <c r="AK44" s="6">
        <v>2.7587312277388589E-4</v>
      </c>
    </row>
    <row r="45" spans="1:37" x14ac:dyDescent="0.5">
      <c r="A45" s="2" t="s">
        <v>126</v>
      </c>
      <c r="C45" s="2" t="s">
        <v>24</v>
      </c>
      <c r="E45" s="2" t="s">
        <v>24</v>
      </c>
      <c r="G45" s="2" t="s">
        <v>127</v>
      </c>
      <c r="I45" s="2" t="s">
        <v>128</v>
      </c>
      <c r="K45" s="4">
        <v>16</v>
      </c>
      <c r="M45" s="4">
        <v>16</v>
      </c>
      <c r="O45" s="4">
        <v>100000</v>
      </c>
      <c r="Q45" s="4">
        <v>97811806405</v>
      </c>
      <c r="S45" s="4">
        <v>99992375000</v>
      </c>
      <c r="U45" s="4">
        <v>0</v>
      </c>
      <c r="W45" s="4">
        <v>0</v>
      </c>
      <c r="Y45" s="4">
        <v>0</v>
      </c>
      <c r="AA45" s="4">
        <v>0</v>
      </c>
      <c r="AC45" s="4">
        <v>100000</v>
      </c>
      <c r="AE45" s="4">
        <v>1000000</v>
      </c>
      <c r="AG45" s="4">
        <v>97811806405</v>
      </c>
      <c r="AI45" s="4">
        <v>99992375000</v>
      </c>
      <c r="AK45" s="6">
        <v>5.7051622951301397E-3</v>
      </c>
    </row>
    <row r="46" spans="1:37" x14ac:dyDescent="0.5">
      <c r="A46" s="2" t="s">
        <v>129</v>
      </c>
      <c r="C46" s="2" t="s">
        <v>24</v>
      </c>
      <c r="E46" s="2" t="s">
        <v>24</v>
      </c>
      <c r="G46" s="2" t="s">
        <v>130</v>
      </c>
      <c r="I46" s="2" t="s">
        <v>131</v>
      </c>
      <c r="K46" s="4">
        <v>17</v>
      </c>
      <c r="M46" s="4">
        <v>17</v>
      </c>
      <c r="O46" s="4">
        <v>860000</v>
      </c>
      <c r="Q46" s="4">
        <v>802029385980</v>
      </c>
      <c r="S46" s="4">
        <v>795439343125</v>
      </c>
      <c r="U46" s="4">
        <v>0</v>
      </c>
      <c r="W46" s="4">
        <v>0</v>
      </c>
      <c r="Y46" s="4">
        <v>0</v>
      </c>
      <c r="AA46" s="4">
        <v>0</v>
      </c>
      <c r="AC46" s="4">
        <v>860000</v>
      </c>
      <c r="AE46" s="4">
        <v>925000</v>
      </c>
      <c r="AG46" s="4">
        <v>802029385980</v>
      </c>
      <c r="AI46" s="4">
        <v>795439343125</v>
      </c>
      <c r="AK46" s="6">
        <v>4.5384566057760256E-2</v>
      </c>
    </row>
    <row r="47" spans="1:37" x14ac:dyDescent="0.5">
      <c r="A47" s="2" t="s">
        <v>132</v>
      </c>
      <c r="C47" s="2" t="s">
        <v>24</v>
      </c>
      <c r="E47" s="2" t="s">
        <v>24</v>
      </c>
      <c r="G47" s="2" t="s">
        <v>133</v>
      </c>
      <c r="I47" s="2" t="s">
        <v>134</v>
      </c>
      <c r="K47" s="4">
        <v>18</v>
      </c>
      <c r="M47" s="4">
        <v>18</v>
      </c>
      <c r="O47" s="4">
        <v>0</v>
      </c>
      <c r="Q47" s="4">
        <v>0</v>
      </c>
      <c r="S47" s="4">
        <v>0</v>
      </c>
      <c r="U47" s="4">
        <v>71420</v>
      </c>
      <c r="W47" s="4">
        <v>70005507911</v>
      </c>
      <c r="Y47" s="4">
        <v>70000</v>
      </c>
      <c r="AA47" s="4">
        <v>68916744698</v>
      </c>
      <c r="AC47" s="4">
        <v>1420</v>
      </c>
      <c r="AE47" s="4">
        <v>989250</v>
      </c>
      <c r="AG47" s="4">
        <v>1391876522</v>
      </c>
      <c r="AI47" s="4">
        <v>1404627888</v>
      </c>
      <c r="AK47" s="6">
        <v>8.0142411511936593E-5</v>
      </c>
    </row>
    <row r="48" spans="1:37" x14ac:dyDescent="0.5">
      <c r="A48" s="2" t="s">
        <v>135</v>
      </c>
      <c r="C48" s="2" t="s">
        <v>24</v>
      </c>
      <c r="E48" s="2" t="s">
        <v>24</v>
      </c>
      <c r="G48" s="2" t="s">
        <v>136</v>
      </c>
      <c r="I48" s="2" t="s">
        <v>137</v>
      </c>
      <c r="K48" s="4">
        <v>0</v>
      </c>
      <c r="M48" s="4">
        <v>0</v>
      </c>
      <c r="O48" s="4">
        <v>0</v>
      </c>
      <c r="Q48" s="4">
        <v>0</v>
      </c>
      <c r="S48" s="4">
        <v>0</v>
      </c>
      <c r="U48" s="4">
        <v>90000</v>
      </c>
      <c r="W48" s="4">
        <v>75155730187</v>
      </c>
      <c r="Y48" s="4">
        <v>0</v>
      </c>
      <c r="AA48" s="4">
        <v>0</v>
      </c>
      <c r="AC48" s="4">
        <v>90000</v>
      </c>
      <c r="AE48" s="4">
        <v>846560</v>
      </c>
      <c r="AG48" s="4">
        <v>75155730187</v>
      </c>
      <c r="AI48" s="4">
        <v>76184590482</v>
      </c>
      <c r="AK48" s="6">
        <v>4.3467859733088334E-3</v>
      </c>
    </row>
    <row r="49" spans="1:37" x14ac:dyDescent="0.5">
      <c r="A49" s="2" t="s">
        <v>138</v>
      </c>
      <c r="C49" s="2" t="s">
        <v>24</v>
      </c>
      <c r="E49" s="2" t="s">
        <v>24</v>
      </c>
      <c r="G49" s="2" t="s">
        <v>118</v>
      </c>
      <c r="I49" s="2" t="s">
        <v>119</v>
      </c>
      <c r="K49" s="4">
        <v>0</v>
      </c>
      <c r="M49" s="4">
        <v>0</v>
      </c>
      <c r="O49" s="4">
        <v>0</v>
      </c>
      <c r="Q49" s="4">
        <v>0</v>
      </c>
      <c r="S49" s="4">
        <v>0</v>
      </c>
      <c r="U49" s="4">
        <v>855000</v>
      </c>
      <c r="W49" s="4">
        <v>681915720779</v>
      </c>
      <c r="Y49" s="4">
        <v>0</v>
      </c>
      <c r="AA49" s="4">
        <v>0</v>
      </c>
      <c r="AC49" s="4">
        <v>855000</v>
      </c>
      <c r="AE49" s="4">
        <v>810711</v>
      </c>
      <c r="AG49" s="4">
        <v>681915720779</v>
      </c>
      <c r="AI49" s="4">
        <v>693105380004</v>
      </c>
      <c r="AK49" s="6">
        <v>3.9545802172922369E-2</v>
      </c>
    </row>
    <row r="50" spans="1:37" x14ac:dyDescent="0.5">
      <c r="A50" s="2" t="s">
        <v>139</v>
      </c>
      <c r="C50" s="2" t="s">
        <v>24</v>
      </c>
      <c r="E50" s="2" t="s">
        <v>24</v>
      </c>
      <c r="G50" s="2" t="s">
        <v>140</v>
      </c>
      <c r="I50" s="2" t="s">
        <v>141</v>
      </c>
      <c r="K50" s="4">
        <v>18</v>
      </c>
      <c r="M50" s="4">
        <v>18</v>
      </c>
      <c r="O50" s="4">
        <v>0</v>
      </c>
      <c r="Q50" s="4">
        <v>0</v>
      </c>
      <c r="S50" s="4">
        <v>0</v>
      </c>
      <c r="U50" s="4">
        <v>155000</v>
      </c>
      <c r="W50" s="4">
        <v>146018312812</v>
      </c>
      <c r="Y50" s="4">
        <v>0</v>
      </c>
      <c r="AA50" s="4">
        <v>0</v>
      </c>
      <c r="AC50" s="4">
        <v>155000</v>
      </c>
      <c r="AE50" s="4">
        <v>942000</v>
      </c>
      <c r="AG50" s="4">
        <v>146018312812</v>
      </c>
      <c r="AI50" s="4">
        <v>145998866737</v>
      </c>
      <c r="AK50" s="6">
        <v>8.3301074670909889E-3</v>
      </c>
    </row>
    <row r="51" spans="1:37" x14ac:dyDescent="0.5">
      <c r="A51" s="2" t="s">
        <v>142</v>
      </c>
      <c r="C51" s="2" t="s">
        <v>24</v>
      </c>
      <c r="E51" s="2" t="s">
        <v>24</v>
      </c>
      <c r="G51" s="2" t="s">
        <v>143</v>
      </c>
      <c r="I51" s="2" t="s">
        <v>144</v>
      </c>
      <c r="K51" s="4">
        <v>16</v>
      </c>
      <c r="M51" s="4">
        <v>16</v>
      </c>
      <c r="O51" s="4">
        <v>0</v>
      </c>
      <c r="Q51" s="4">
        <v>0</v>
      </c>
      <c r="S51" s="4">
        <v>0</v>
      </c>
      <c r="U51" s="4">
        <v>100000</v>
      </c>
      <c r="W51" s="4">
        <v>96560767312</v>
      </c>
      <c r="Y51" s="4">
        <v>0</v>
      </c>
      <c r="AA51" s="4">
        <v>0</v>
      </c>
      <c r="AC51" s="4">
        <v>100000</v>
      </c>
      <c r="AE51" s="4">
        <v>973550</v>
      </c>
      <c r="AG51" s="4">
        <v>96560767312</v>
      </c>
      <c r="AI51" s="4">
        <v>97347576681</v>
      </c>
      <c r="AK51" s="6">
        <v>5.5542607524096833E-3</v>
      </c>
    </row>
    <row r="52" spans="1:37" ht="22.5" thickBot="1" x14ac:dyDescent="0.55000000000000004">
      <c r="Q52" s="5">
        <f>SUM(Q9:Q51)</f>
        <v>15633669486171</v>
      </c>
      <c r="S52" s="5">
        <f>SUM(S9:S51)</f>
        <v>16396686122963</v>
      </c>
      <c r="W52" s="5">
        <f>SUM(W9:W51)</f>
        <v>2381543841516</v>
      </c>
      <c r="AA52" s="5">
        <f>SUM(AA9:AA51)</f>
        <v>1844612675963</v>
      </c>
      <c r="AG52" s="5">
        <f>SUM(AG9:AG51)</f>
        <v>16246282951507</v>
      </c>
      <c r="AI52" s="5">
        <f>SUM(AI9:AI51)</f>
        <v>17203045782371</v>
      </c>
      <c r="AK52" s="7">
        <f>SUM(AK9:AK51)</f>
        <v>0.98153652374974198</v>
      </c>
    </row>
    <row r="53" spans="1:37" ht="22.5" thickTop="1" x14ac:dyDescent="0.5"/>
    <row r="57" spans="1:37" x14ac:dyDescent="0.5">
      <c r="AI57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4"/>
  <sheetViews>
    <sheetView rightToLeft="1" topLeftCell="A34" workbookViewId="0">
      <selection activeCell="I46" sqref="I46"/>
    </sheetView>
  </sheetViews>
  <sheetFormatPr defaultRowHeight="21.75" x14ac:dyDescent="0.5"/>
  <cols>
    <col min="1" max="1" width="37.7109375" style="2" bestFit="1" customWidth="1"/>
    <col min="2" max="2" width="1" style="2" customWidth="1"/>
    <col min="3" max="3" width="10.140625" style="2" bestFit="1" customWidth="1"/>
    <col min="4" max="4" width="1" style="2" customWidth="1"/>
    <col min="5" max="5" width="15" style="2" bestFit="1" customWidth="1"/>
    <col min="6" max="6" width="1" style="2" customWidth="1"/>
    <col min="7" max="7" width="23" style="2" bestFit="1" customWidth="1"/>
    <col min="8" max="8" width="1" style="2" customWidth="1"/>
    <col min="9" max="9" width="15.5703125" style="2" customWidth="1"/>
    <col min="10" max="10" width="1" style="2" customWidth="1"/>
    <col min="11" max="11" width="32.7109375" style="2" bestFit="1" customWidth="1"/>
    <col min="12" max="12" width="1" style="2" customWidth="1"/>
    <col min="13" max="13" width="41.7109375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5" x14ac:dyDescent="0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3" ht="22.5" x14ac:dyDescent="0.5">
      <c r="A6" s="11" t="s">
        <v>3</v>
      </c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</row>
    <row r="7" spans="1:13" ht="22.5" x14ac:dyDescent="0.5">
      <c r="A7" s="10" t="s">
        <v>3</v>
      </c>
      <c r="C7" s="8" t="s">
        <v>7</v>
      </c>
      <c r="E7" s="8" t="s">
        <v>145</v>
      </c>
      <c r="G7" s="8" t="s">
        <v>146</v>
      </c>
      <c r="I7" s="8" t="s">
        <v>147</v>
      </c>
      <c r="K7" s="8" t="s">
        <v>148</v>
      </c>
      <c r="M7" s="8" t="s">
        <v>149</v>
      </c>
    </row>
    <row r="8" spans="1:13" x14ac:dyDescent="0.5">
      <c r="A8" s="2" t="s">
        <v>139</v>
      </c>
      <c r="C8" s="4">
        <v>155000</v>
      </c>
      <c r="E8" s="4">
        <v>959800</v>
      </c>
      <c r="G8" s="4">
        <v>942000</v>
      </c>
      <c r="I8" s="2" t="s">
        <v>150</v>
      </c>
      <c r="K8" s="4">
        <v>146010000000</v>
      </c>
      <c r="M8" s="2" t="s">
        <v>229</v>
      </c>
    </row>
    <row r="9" spans="1:13" x14ac:dyDescent="0.5">
      <c r="A9" s="2" t="s">
        <v>27</v>
      </c>
      <c r="C9" s="4">
        <v>398200</v>
      </c>
      <c r="E9" s="4">
        <v>623790</v>
      </c>
      <c r="G9" s="4">
        <v>667114.19499999995</v>
      </c>
      <c r="I9" s="2" t="s">
        <v>151</v>
      </c>
      <c r="K9" s="4">
        <v>265644872449</v>
      </c>
      <c r="M9" s="2" t="s">
        <v>229</v>
      </c>
    </row>
    <row r="10" spans="1:13" x14ac:dyDescent="0.5">
      <c r="A10" s="2" t="s">
        <v>42</v>
      </c>
      <c r="C10" s="4">
        <v>129200</v>
      </c>
      <c r="E10" s="4">
        <v>848000</v>
      </c>
      <c r="G10" s="4">
        <v>872143.19240000006</v>
      </c>
      <c r="I10" s="2" t="s">
        <v>152</v>
      </c>
      <c r="K10" s="4">
        <v>112680900458.08</v>
      </c>
      <c r="M10" s="2" t="s">
        <v>229</v>
      </c>
    </row>
    <row r="11" spans="1:13" x14ac:dyDescent="0.5">
      <c r="A11" s="2" t="s">
        <v>120</v>
      </c>
      <c r="C11" s="4">
        <v>78400</v>
      </c>
      <c r="E11" s="4">
        <v>914990</v>
      </c>
      <c r="G11" s="4">
        <v>952042</v>
      </c>
      <c r="I11" s="2" t="s">
        <v>153</v>
      </c>
      <c r="K11" s="4">
        <v>74640092800</v>
      </c>
      <c r="M11" s="2" t="s">
        <v>229</v>
      </c>
    </row>
    <row r="12" spans="1:13" x14ac:dyDescent="0.5">
      <c r="A12" s="2" t="s">
        <v>115</v>
      </c>
      <c r="C12" s="4">
        <v>975000</v>
      </c>
      <c r="E12" s="4">
        <v>825000</v>
      </c>
      <c r="G12" s="4">
        <v>833697.10569999996</v>
      </c>
      <c r="I12" s="2" t="s">
        <v>154</v>
      </c>
      <c r="K12" s="4">
        <v>812854678057.5</v>
      </c>
      <c r="M12" s="2" t="s">
        <v>229</v>
      </c>
    </row>
    <row r="13" spans="1:13" x14ac:dyDescent="0.5">
      <c r="A13" s="2" t="s">
        <v>23</v>
      </c>
      <c r="C13" s="4">
        <v>664156</v>
      </c>
      <c r="E13" s="4">
        <v>618520</v>
      </c>
      <c r="G13" s="4">
        <v>661735.39170000004</v>
      </c>
      <c r="I13" s="2" t="s">
        <v>155</v>
      </c>
      <c r="K13" s="4">
        <v>439495530809.90503</v>
      </c>
      <c r="M13" s="2" t="s">
        <v>229</v>
      </c>
    </row>
    <row r="14" spans="1:13" x14ac:dyDescent="0.5">
      <c r="A14" s="2" t="s">
        <v>33</v>
      </c>
      <c r="C14" s="4">
        <v>1207389</v>
      </c>
      <c r="E14" s="4">
        <v>829000</v>
      </c>
      <c r="G14" s="4">
        <v>849264.00280000002</v>
      </c>
      <c r="I14" s="2" t="s">
        <v>156</v>
      </c>
      <c r="K14" s="4">
        <v>1025392015076.6899</v>
      </c>
      <c r="M14" s="2" t="s">
        <v>229</v>
      </c>
    </row>
    <row r="15" spans="1:13" x14ac:dyDescent="0.5">
      <c r="A15" s="2" t="s">
        <v>39</v>
      </c>
      <c r="C15" s="4">
        <v>905696</v>
      </c>
      <c r="E15" s="4">
        <v>654300</v>
      </c>
      <c r="G15" s="4">
        <v>694663.45869999996</v>
      </c>
      <c r="I15" s="2" t="s">
        <v>157</v>
      </c>
      <c r="K15" s="4">
        <v>629153915890.755</v>
      </c>
      <c r="M15" s="2" t="s">
        <v>229</v>
      </c>
    </row>
    <row r="16" spans="1:13" x14ac:dyDescent="0.5">
      <c r="A16" s="2" t="s">
        <v>129</v>
      </c>
      <c r="C16" s="4">
        <v>860000</v>
      </c>
      <c r="E16" s="4">
        <v>910000</v>
      </c>
      <c r="G16" s="4">
        <v>925000</v>
      </c>
      <c r="I16" s="2" t="s">
        <v>158</v>
      </c>
      <c r="K16" s="4">
        <v>795500000000</v>
      </c>
      <c r="M16" s="2" t="s">
        <v>229</v>
      </c>
    </row>
    <row r="17" spans="1:13" x14ac:dyDescent="0.5">
      <c r="A17" s="2" t="s">
        <v>50</v>
      </c>
      <c r="C17" s="4">
        <v>493600</v>
      </c>
      <c r="E17" s="4">
        <v>713000</v>
      </c>
      <c r="G17" s="4">
        <v>747178.41330000001</v>
      </c>
      <c r="I17" s="2" t="s">
        <v>159</v>
      </c>
      <c r="K17" s="4">
        <v>368807264804.88</v>
      </c>
      <c r="M17" s="2" t="s">
        <v>229</v>
      </c>
    </row>
    <row r="18" spans="1:13" x14ac:dyDescent="0.5">
      <c r="A18" s="2" t="s">
        <v>132</v>
      </c>
      <c r="C18" s="4">
        <v>1420</v>
      </c>
      <c r="E18" s="4">
        <v>984800</v>
      </c>
      <c r="G18" s="4">
        <v>989250</v>
      </c>
      <c r="I18" s="2" t="s">
        <v>160</v>
      </c>
      <c r="K18" s="4">
        <v>1404735000</v>
      </c>
      <c r="M18" s="2" t="s">
        <v>229</v>
      </c>
    </row>
    <row r="19" spans="1:13" x14ac:dyDescent="0.5">
      <c r="A19" s="2" t="s">
        <v>72</v>
      </c>
      <c r="C19" s="4">
        <v>332900</v>
      </c>
      <c r="E19" s="4">
        <v>644930</v>
      </c>
      <c r="G19" s="4">
        <v>685734.62120000005</v>
      </c>
      <c r="I19" s="2" t="s">
        <v>161</v>
      </c>
      <c r="K19" s="4">
        <v>228281055397.48001</v>
      </c>
      <c r="M19" s="2" t="s">
        <v>229</v>
      </c>
    </row>
    <row r="20" spans="1:13" x14ac:dyDescent="0.5">
      <c r="A20" s="2" t="s">
        <v>36</v>
      </c>
      <c r="C20" s="4">
        <v>777993</v>
      </c>
      <c r="E20" s="4">
        <v>804000</v>
      </c>
      <c r="G20" s="4">
        <v>835568.74210000003</v>
      </c>
      <c r="I20" s="2" t="s">
        <v>162</v>
      </c>
      <c r="K20" s="4">
        <v>650066632372.60498</v>
      </c>
      <c r="M20" s="2" t="s">
        <v>229</v>
      </c>
    </row>
    <row r="21" spans="1:13" x14ac:dyDescent="0.5">
      <c r="A21" s="2" t="s">
        <v>117</v>
      </c>
      <c r="C21" s="4">
        <v>262574</v>
      </c>
      <c r="E21" s="4">
        <v>796570</v>
      </c>
      <c r="G21" s="4">
        <v>818862.34569999995</v>
      </c>
      <c r="I21" s="2" t="s">
        <v>163</v>
      </c>
      <c r="K21" s="4">
        <v>215011961559.832</v>
      </c>
      <c r="M21" s="2" t="s">
        <v>229</v>
      </c>
    </row>
    <row r="22" spans="1:13" x14ac:dyDescent="0.5">
      <c r="A22" s="2" t="s">
        <v>56</v>
      </c>
      <c r="C22" s="4">
        <v>840287</v>
      </c>
      <c r="E22" s="4">
        <v>696600</v>
      </c>
      <c r="G22" s="4">
        <v>731713.94259999995</v>
      </c>
      <c r="I22" s="2" t="s">
        <v>164</v>
      </c>
      <c r="K22" s="4">
        <v>614849713685.526</v>
      </c>
      <c r="M22" s="2" t="s">
        <v>229</v>
      </c>
    </row>
    <row r="23" spans="1:13" x14ac:dyDescent="0.5">
      <c r="A23" s="2" t="s">
        <v>64</v>
      </c>
      <c r="C23" s="4">
        <v>20100</v>
      </c>
      <c r="E23" s="4">
        <v>951980</v>
      </c>
      <c r="G23" s="4">
        <v>959229.46710000001</v>
      </c>
      <c r="I23" s="2" t="s">
        <v>165</v>
      </c>
      <c r="K23" s="4">
        <v>19280512288.709999</v>
      </c>
      <c r="M23" s="2" t="s">
        <v>229</v>
      </c>
    </row>
    <row r="24" spans="1:13" x14ac:dyDescent="0.5">
      <c r="A24" s="2" t="s">
        <v>109</v>
      </c>
      <c r="C24" s="4">
        <v>232900</v>
      </c>
      <c r="E24" s="4">
        <v>918800</v>
      </c>
      <c r="G24" s="4">
        <v>948341.28839999996</v>
      </c>
      <c r="I24" s="2" t="s">
        <v>166</v>
      </c>
      <c r="K24" s="4">
        <v>220868686068.35999</v>
      </c>
      <c r="M24" s="2" t="s">
        <v>229</v>
      </c>
    </row>
    <row r="25" spans="1:13" x14ac:dyDescent="0.5">
      <c r="A25" s="2" t="s">
        <v>30</v>
      </c>
      <c r="C25" s="4">
        <v>539107</v>
      </c>
      <c r="E25" s="4">
        <v>847000</v>
      </c>
      <c r="G25" s="4">
        <v>863677.45</v>
      </c>
      <c r="I25" s="2" t="s">
        <v>167</v>
      </c>
      <c r="K25" s="4">
        <v>465614559037.15002</v>
      </c>
      <c r="M25" s="2" t="s">
        <v>229</v>
      </c>
    </row>
    <row r="26" spans="1:13" x14ac:dyDescent="0.5">
      <c r="A26" s="2" t="s">
        <v>67</v>
      </c>
      <c r="C26" s="4">
        <v>1125326</v>
      </c>
      <c r="E26" s="4">
        <v>666720</v>
      </c>
      <c r="G26" s="4">
        <v>706011.49990000005</v>
      </c>
      <c r="I26" s="2" t="s">
        <v>168</v>
      </c>
      <c r="K26" s="4">
        <v>794493097136.46704</v>
      </c>
      <c r="M26" s="2" t="s">
        <v>229</v>
      </c>
    </row>
    <row r="27" spans="1:13" x14ac:dyDescent="0.5">
      <c r="A27" s="2" t="s">
        <v>89</v>
      </c>
      <c r="C27" s="4">
        <v>688671</v>
      </c>
      <c r="E27" s="4">
        <v>1000000</v>
      </c>
      <c r="G27" s="4">
        <v>976124</v>
      </c>
      <c r="I27" s="2" t="s">
        <v>169</v>
      </c>
      <c r="K27" s="4">
        <v>672228291204</v>
      </c>
      <c r="M27" s="2" t="s">
        <v>229</v>
      </c>
    </row>
    <row r="28" spans="1:13" x14ac:dyDescent="0.5">
      <c r="A28" s="2" t="s">
        <v>112</v>
      </c>
      <c r="C28" s="4">
        <v>822700</v>
      </c>
      <c r="E28" s="4">
        <v>887140</v>
      </c>
      <c r="G28" s="4">
        <v>908623.21979999996</v>
      </c>
      <c r="I28" s="2" t="s">
        <v>170</v>
      </c>
      <c r="K28" s="4">
        <v>747524322929.45996</v>
      </c>
      <c r="M28" s="2" t="s">
        <v>229</v>
      </c>
    </row>
    <row r="29" spans="1:13" x14ac:dyDescent="0.5">
      <c r="A29" s="2" t="s">
        <v>106</v>
      </c>
      <c r="C29" s="4">
        <v>290000</v>
      </c>
      <c r="E29" s="4">
        <v>925200</v>
      </c>
      <c r="G29" s="4">
        <v>965572.91130000004</v>
      </c>
      <c r="I29" s="2" t="s">
        <v>171</v>
      </c>
      <c r="K29" s="4">
        <v>280016144277</v>
      </c>
      <c r="M29" s="2" t="s">
        <v>229</v>
      </c>
    </row>
    <row r="30" spans="1:13" x14ac:dyDescent="0.5">
      <c r="A30" s="2" t="s">
        <v>62</v>
      </c>
      <c r="C30" s="4">
        <v>398400</v>
      </c>
      <c r="E30" s="4">
        <v>679160</v>
      </c>
      <c r="G30" s="4">
        <v>717536.67299999995</v>
      </c>
      <c r="I30" s="2" t="s">
        <v>172</v>
      </c>
      <c r="K30" s="4">
        <v>285866610523.20001</v>
      </c>
      <c r="M30" s="2" t="s">
        <v>229</v>
      </c>
    </row>
    <row r="31" spans="1:13" x14ac:dyDescent="0.5">
      <c r="A31" s="2" t="s">
        <v>92</v>
      </c>
      <c r="C31" s="4">
        <v>950000</v>
      </c>
      <c r="E31" s="4">
        <v>1000000</v>
      </c>
      <c r="G31" s="4">
        <v>912808</v>
      </c>
      <c r="I31" s="2" t="s">
        <v>173</v>
      </c>
      <c r="K31" s="4">
        <v>867167600000</v>
      </c>
      <c r="M31" s="2" t="s">
        <v>229</v>
      </c>
    </row>
    <row r="32" spans="1:13" x14ac:dyDescent="0.5">
      <c r="A32" s="2" t="s">
        <v>142</v>
      </c>
      <c r="C32" s="4">
        <v>100000</v>
      </c>
      <c r="E32" s="4">
        <v>973550</v>
      </c>
      <c r="G32" s="4">
        <v>973550</v>
      </c>
      <c r="I32" s="2" t="s">
        <v>55</v>
      </c>
      <c r="K32" s="4">
        <v>97355000000</v>
      </c>
      <c r="M32" s="2" t="s">
        <v>229</v>
      </c>
    </row>
    <row r="33" spans="1:13" x14ac:dyDescent="0.5">
      <c r="A33" s="2" t="s">
        <v>48</v>
      </c>
      <c r="C33" s="4">
        <v>730900</v>
      </c>
      <c r="E33" s="4">
        <v>627460</v>
      </c>
      <c r="G33" s="4">
        <v>669818.42090000003</v>
      </c>
      <c r="I33" s="2" t="s">
        <v>174</v>
      </c>
      <c r="K33" s="4">
        <v>489570283835.81</v>
      </c>
      <c r="M33" s="2" t="s">
        <v>229</v>
      </c>
    </row>
    <row r="34" spans="1:13" x14ac:dyDescent="0.5">
      <c r="A34" s="2" t="s">
        <v>86</v>
      </c>
      <c r="C34" s="4">
        <v>130000</v>
      </c>
      <c r="E34" s="4">
        <v>990000</v>
      </c>
      <c r="G34" s="4">
        <v>954120</v>
      </c>
      <c r="I34" s="2" t="s">
        <v>175</v>
      </c>
      <c r="K34" s="4">
        <v>124035600000</v>
      </c>
      <c r="M34" s="2" t="s">
        <v>229</v>
      </c>
    </row>
    <row r="35" spans="1:13" x14ac:dyDescent="0.5">
      <c r="A35" s="2" t="s">
        <v>123</v>
      </c>
      <c r="C35" s="4">
        <v>5000</v>
      </c>
      <c r="E35" s="4">
        <v>967100</v>
      </c>
      <c r="G35" s="4">
        <v>967100</v>
      </c>
      <c r="I35" s="2" t="s">
        <v>55</v>
      </c>
      <c r="K35" s="4">
        <v>4835500000</v>
      </c>
      <c r="M35" s="2" t="s">
        <v>229</v>
      </c>
    </row>
    <row r="36" spans="1:13" x14ac:dyDescent="0.5">
      <c r="A36" s="2" t="s">
        <v>126</v>
      </c>
      <c r="C36" s="4">
        <v>100000</v>
      </c>
      <c r="E36" s="4">
        <v>993600</v>
      </c>
      <c r="G36" s="4">
        <v>1000000</v>
      </c>
      <c r="I36" s="2" t="s">
        <v>45</v>
      </c>
      <c r="K36" s="4">
        <v>100000000000</v>
      </c>
      <c r="M36" s="2" t="s">
        <v>229</v>
      </c>
    </row>
    <row r="37" spans="1:13" x14ac:dyDescent="0.5">
      <c r="A37" s="2" t="s">
        <v>98</v>
      </c>
      <c r="C37" s="4">
        <v>822479</v>
      </c>
      <c r="E37" s="4">
        <v>904400</v>
      </c>
      <c r="G37" s="4">
        <v>930605.31279999996</v>
      </c>
      <c r="I37" s="2" t="s">
        <v>176</v>
      </c>
      <c r="K37" s="4">
        <v>765403327066.43103</v>
      </c>
      <c r="M37" s="2" t="s">
        <v>229</v>
      </c>
    </row>
    <row r="38" spans="1:13" x14ac:dyDescent="0.5">
      <c r="A38" s="2" t="s">
        <v>138</v>
      </c>
      <c r="C38" s="4">
        <v>855000</v>
      </c>
      <c r="E38" s="4">
        <v>807000</v>
      </c>
      <c r="G38" s="4">
        <v>810711.38399999996</v>
      </c>
      <c r="I38" s="2" t="s">
        <v>177</v>
      </c>
      <c r="K38" s="4">
        <v>693158233320</v>
      </c>
      <c r="M38" s="2" t="s">
        <v>229</v>
      </c>
    </row>
    <row r="39" spans="1:13" x14ac:dyDescent="0.5">
      <c r="A39" s="2" t="s">
        <v>59</v>
      </c>
      <c r="C39" s="4">
        <v>440764</v>
      </c>
      <c r="E39" s="4">
        <v>990550</v>
      </c>
      <c r="G39" s="4">
        <v>990226.4976</v>
      </c>
      <c r="I39" s="2" t="s">
        <v>178</v>
      </c>
      <c r="K39" s="4">
        <v>436456191988.16602</v>
      </c>
      <c r="M39" s="2" t="s">
        <v>229</v>
      </c>
    </row>
    <row r="40" spans="1:13" x14ac:dyDescent="0.5">
      <c r="A40" s="2" t="s">
        <v>101</v>
      </c>
      <c r="C40" s="4">
        <v>1202183</v>
      </c>
      <c r="E40" s="4">
        <v>889170</v>
      </c>
      <c r="G40" s="4">
        <v>903644.05929999996</v>
      </c>
      <c r="I40" s="2" t="s">
        <v>63</v>
      </c>
      <c r="K40" s="4">
        <v>1086345526141.45</v>
      </c>
      <c r="M40" s="2" t="s">
        <v>229</v>
      </c>
    </row>
    <row r="41" spans="1:13" x14ac:dyDescent="0.5">
      <c r="A41" s="2" t="s">
        <v>104</v>
      </c>
      <c r="C41" s="4">
        <v>1600000</v>
      </c>
      <c r="E41" s="4">
        <v>825510</v>
      </c>
      <c r="G41" s="4">
        <v>845224.51280000003</v>
      </c>
      <c r="I41" s="2" t="s">
        <v>179</v>
      </c>
      <c r="K41" s="4">
        <v>1352359220480</v>
      </c>
      <c r="M41" s="2" t="s">
        <v>229</v>
      </c>
    </row>
    <row r="42" spans="1:13" x14ac:dyDescent="0.5">
      <c r="A42" s="2" t="s">
        <v>95</v>
      </c>
      <c r="C42" s="4">
        <v>861805</v>
      </c>
      <c r="E42" s="4">
        <v>868000</v>
      </c>
      <c r="G42" s="4">
        <v>897952.53430000006</v>
      </c>
      <c r="I42" s="2" t="s">
        <v>180</v>
      </c>
      <c r="K42" s="4">
        <v>773859983822.41101</v>
      </c>
      <c r="M42" s="2" t="s">
        <v>229</v>
      </c>
    </row>
    <row r="43" spans="1:13" ht="22.5" thickBot="1" x14ac:dyDescent="0.55000000000000004">
      <c r="K43" s="5">
        <f>SUM(K8:K42)</f>
        <v>16656232058480.867</v>
      </c>
    </row>
    <row r="44" spans="1:13" ht="22.5" thickTop="1" x14ac:dyDescent="0.5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I17" sqref="I17"/>
    </sheetView>
  </sheetViews>
  <sheetFormatPr defaultRowHeight="21.75" x14ac:dyDescent="0.5"/>
  <cols>
    <col min="1" max="1" width="18.710937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9.140625" style="2" customWidth="1"/>
    <col min="10" max="10" width="1" style="2" customWidth="1"/>
    <col min="11" max="11" width="18.71093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x14ac:dyDescent="0.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2.5" x14ac:dyDescent="0.5">
      <c r="A6" s="11" t="s">
        <v>182</v>
      </c>
      <c r="C6" s="10" t="s">
        <v>183</v>
      </c>
      <c r="D6" s="10" t="s">
        <v>183</v>
      </c>
      <c r="E6" s="10" t="s">
        <v>183</v>
      </c>
      <c r="F6" s="10" t="s">
        <v>183</v>
      </c>
      <c r="G6" s="10" t="s">
        <v>183</v>
      </c>
      <c r="H6" s="10" t="s">
        <v>183</v>
      </c>
      <c r="I6" s="10" t="s">
        <v>183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2.5" x14ac:dyDescent="0.5">
      <c r="A7" s="10" t="s">
        <v>182</v>
      </c>
      <c r="C7" s="8" t="s">
        <v>184</v>
      </c>
      <c r="E7" s="8" t="s">
        <v>185</v>
      </c>
      <c r="G7" s="8" t="s">
        <v>186</v>
      </c>
      <c r="I7" s="8" t="s">
        <v>21</v>
      </c>
      <c r="K7" s="8" t="s">
        <v>187</v>
      </c>
      <c r="M7" s="8" t="s">
        <v>188</v>
      </c>
      <c r="O7" s="8" t="s">
        <v>189</v>
      </c>
      <c r="Q7" s="8" t="s">
        <v>187</v>
      </c>
      <c r="S7" s="8" t="s">
        <v>181</v>
      </c>
    </row>
    <row r="8" spans="1:19" x14ac:dyDescent="0.5">
      <c r="A8" s="2" t="s">
        <v>190</v>
      </c>
      <c r="C8" s="2" t="s">
        <v>191</v>
      </c>
      <c r="E8" s="2" t="s">
        <v>192</v>
      </c>
      <c r="G8" s="2" t="s">
        <v>193</v>
      </c>
      <c r="I8" s="4">
        <v>0</v>
      </c>
      <c r="K8" s="4">
        <v>779508082</v>
      </c>
      <c r="M8" s="4">
        <v>4677047</v>
      </c>
      <c r="O8" s="4">
        <v>0</v>
      </c>
      <c r="Q8" s="4">
        <v>784185129</v>
      </c>
      <c r="S8" s="6">
        <v>4.4742445915226679E-5</v>
      </c>
    </row>
    <row r="9" spans="1:19" x14ac:dyDescent="0.5">
      <c r="A9" s="2" t="s">
        <v>194</v>
      </c>
      <c r="C9" s="2" t="s">
        <v>195</v>
      </c>
      <c r="E9" s="2" t="s">
        <v>192</v>
      </c>
      <c r="G9" s="2" t="s">
        <v>196</v>
      </c>
      <c r="I9" s="4">
        <v>0</v>
      </c>
      <c r="K9" s="4">
        <v>10168384027</v>
      </c>
      <c r="M9" s="4">
        <v>3720108688312</v>
      </c>
      <c r="O9" s="4">
        <v>3726897438518</v>
      </c>
      <c r="Q9" s="4">
        <v>3379633821</v>
      </c>
      <c r="S9" s="6">
        <v>1.9282829762685207E-4</v>
      </c>
    </row>
    <row r="10" spans="1:19" ht="22.5" thickBot="1" x14ac:dyDescent="0.55000000000000004">
      <c r="K10" s="5">
        <f>SUM(K8:K9)</f>
        <v>10947892109</v>
      </c>
      <c r="M10" s="5">
        <f>SUM(M8:M9)</f>
        <v>3720113365359</v>
      </c>
      <c r="O10" s="5">
        <f>SUM(O8:O9)</f>
        <v>3726897438518</v>
      </c>
      <c r="Q10" s="5">
        <f>SUM(Q8:Q9)</f>
        <v>4163818950</v>
      </c>
      <c r="S10" s="7">
        <f>SUM(S8:S9)</f>
        <v>2.3757074354207875E-4</v>
      </c>
    </row>
    <row r="11" spans="1:19" ht="22.5" thickTop="1" x14ac:dyDescent="0.5"/>
    <row r="12" spans="1:19" x14ac:dyDescent="0.5">
      <c r="Q12" s="4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20" sqref="E20"/>
    </sheetView>
  </sheetViews>
  <sheetFormatPr defaultRowHeight="21.75" x14ac:dyDescent="0.5"/>
  <cols>
    <col min="1" max="1" width="24.28515625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2.5" x14ac:dyDescent="0.5">
      <c r="A2" s="11" t="s">
        <v>0</v>
      </c>
      <c r="B2" s="11"/>
      <c r="C2" s="11"/>
      <c r="D2" s="11"/>
      <c r="E2" s="11"/>
      <c r="F2" s="11"/>
      <c r="G2" s="11"/>
    </row>
    <row r="3" spans="1:7" ht="22.5" x14ac:dyDescent="0.5">
      <c r="A3" s="11" t="s">
        <v>197</v>
      </c>
      <c r="B3" s="11"/>
      <c r="C3" s="11"/>
      <c r="D3" s="11"/>
      <c r="E3" s="11"/>
      <c r="F3" s="11"/>
      <c r="G3" s="11"/>
    </row>
    <row r="4" spans="1:7" ht="22.5" x14ac:dyDescent="0.5">
      <c r="A4" s="11" t="s">
        <v>2</v>
      </c>
      <c r="B4" s="11"/>
      <c r="C4" s="11"/>
      <c r="D4" s="11"/>
      <c r="E4" s="11"/>
      <c r="F4" s="11"/>
      <c r="G4" s="11"/>
    </row>
    <row r="6" spans="1:7" ht="22.5" x14ac:dyDescent="0.5">
      <c r="A6" s="10" t="s">
        <v>201</v>
      </c>
      <c r="C6" s="10" t="s">
        <v>187</v>
      </c>
      <c r="E6" s="10" t="s">
        <v>218</v>
      </c>
      <c r="G6" s="10" t="s">
        <v>12</v>
      </c>
    </row>
    <row r="7" spans="1:7" x14ac:dyDescent="0.5">
      <c r="A7" s="2" t="s">
        <v>226</v>
      </c>
      <c r="C7" s="4">
        <v>0</v>
      </c>
      <c r="E7" s="6">
        <v>0</v>
      </c>
      <c r="G7" s="6">
        <v>0</v>
      </c>
    </row>
    <row r="8" spans="1:7" x14ac:dyDescent="0.5">
      <c r="A8" s="2" t="s">
        <v>227</v>
      </c>
      <c r="C8" s="4">
        <v>353099846282</v>
      </c>
      <c r="E8" s="6">
        <v>0.99997906565712291</v>
      </c>
      <c r="G8" s="6">
        <v>2.0146455461472083E-2</v>
      </c>
    </row>
    <row r="9" spans="1:7" x14ac:dyDescent="0.5">
      <c r="A9" s="2" t="s">
        <v>228</v>
      </c>
      <c r="C9" s="4">
        <v>7392068</v>
      </c>
      <c r="E9" s="6">
        <v>2.0934342877086478E-5</v>
      </c>
      <c r="G9" s="6">
        <v>4.2176163569110206E-7</v>
      </c>
    </row>
    <row r="10" spans="1:7" x14ac:dyDescent="0.5">
      <c r="A10" s="2" t="s">
        <v>225</v>
      </c>
      <c r="C10" s="2">
        <v>0</v>
      </c>
      <c r="E10" s="6">
        <v>0</v>
      </c>
      <c r="G10" s="6">
        <v>0</v>
      </c>
    </row>
    <row r="11" spans="1:7" ht="22.5" thickBot="1" x14ac:dyDescent="0.55000000000000004">
      <c r="C11" s="5">
        <f>SUM(C7:C10)</f>
        <v>353107238350</v>
      </c>
      <c r="E11" s="7">
        <f>SUM(E7:E10)</f>
        <v>1</v>
      </c>
      <c r="G11" s="7">
        <f>SUM(G7:G10)</f>
        <v>2.0146877223107776E-2</v>
      </c>
    </row>
    <row r="12" spans="1:7" ht="22.5" thickTop="1" x14ac:dyDescent="0.5"/>
    <row r="13" spans="1:7" x14ac:dyDescent="0.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"/>
  <sheetViews>
    <sheetView rightToLeft="1" workbookViewId="0">
      <selection activeCell="O20" sqref="O20:O21"/>
    </sheetView>
  </sheetViews>
  <sheetFormatPr defaultRowHeight="21.75" x14ac:dyDescent="0.5"/>
  <cols>
    <col min="1" max="1" width="33.42578125" style="2" bestFit="1" customWidth="1"/>
    <col min="2" max="2" width="1" style="2" customWidth="1"/>
    <col min="3" max="3" width="16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8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x14ac:dyDescent="0.5">
      <c r="A3" s="11" t="s">
        <v>197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2.5" x14ac:dyDescent="0.5">
      <c r="A6" s="10" t="s">
        <v>198</v>
      </c>
      <c r="B6" s="10" t="s">
        <v>198</v>
      </c>
      <c r="C6" s="10" t="s">
        <v>198</v>
      </c>
      <c r="D6" s="10" t="s">
        <v>198</v>
      </c>
      <c r="E6" s="10" t="s">
        <v>198</v>
      </c>
      <c r="F6" s="10" t="s">
        <v>198</v>
      </c>
      <c r="G6" s="10" t="s">
        <v>198</v>
      </c>
      <c r="I6" s="10" t="s">
        <v>199</v>
      </c>
      <c r="J6" s="10" t="s">
        <v>199</v>
      </c>
      <c r="K6" s="10" t="s">
        <v>199</v>
      </c>
      <c r="L6" s="10" t="s">
        <v>199</v>
      </c>
      <c r="M6" s="10" t="s">
        <v>199</v>
      </c>
      <c r="O6" s="10" t="s">
        <v>200</v>
      </c>
      <c r="P6" s="10" t="s">
        <v>200</v>
      </c>
      <c r="Q6" s="10" t="s">
        <v>200</v>
      </c>
      <c r="R6" s="10" t="s">
        <v>200</v>
      </c>
      <c r="S6" s="10" t="s">
        <v>200</v>
      </c>
    </row>
    <row r="7" spans="1:19" ht="22.5" x14ac:dyDescent="0.5">
      <c r="A7" s="8" t="s">
        <v>201</v>
      </c>
      <c r="C7" s="8" t="s">
        <v>202</v>
      </c>
      <c r="E7" s="8" t="s">
        <v>20</v>
      </c>
      <c r="G7" s="8" t="s">
        <v>21</v>
      </c>
      <c r="I7" s="8" t="s">
        <v>203</v>
      </c>
      <c r="K7" s="8" t="s">
        <v>204</v>
      </c>
      <c r="M7" s="8" t="s">
        <v>205</v>
      </c>
      <c r="O7" s="8" t="s">
        <v>203</v>
      </c>
      <c r="Q7" s="8" t="s">
        <v>204</v>
      </c>
      <c r="S7" s="8" t="s">
        <v>205</v>
      </c>
    </row>
    <row r="8" spans="1:19" x14ac:dyDescent="0.5">
      <c r="A8" s="2" t="s">
        <v>129</v>
      </c>
      <c r="C8" s="2" t="s">
        <v>206</v>
      </c>
      <c r="E8" s="2" t="s">
        <v>131</v>
      </c>
      <c r="G8" s="4">
        <v>17</v>
      </c>
      <c r="I8" s="4">
        <v>11658949315</v>
      </c>
      <c r="K8" s="2" t="s">
        <v>206</v>
      </c>
      <c r="M8" s="4">
        <v>11658949315</v>
      </c>
      <c r="O8" s="4">
        <v>90412654225</v>
      </c>
      <c r="Q8" s="2" t="s">
        <v>206</v>
      </c>
      <c r="S8" s="4">
        <v>90412654225</v>
      </c>
    </row>
    <row r="9" spans="1:19" x14ac:dyDescent="0.5">
      <c r="A9" s="2" t="s">
        <v>142</v>
      </c>
      <c r="C9" s="2" t="s">
        <v>206</v>
      </c>
      <c r="E9" s="2" t="s">
        <v>144</v>
      </c>
      <c r="G9" s="4">
        <v>16</v>
      </c>
      <c r="I9" s="4">
        <v>1207213402</v>
      </c>
      <c r="K9" s="2" t="s">
        <v>206</v>
      </c>
      <c r="M9" s="4">
        <v>1207213402</v>
      </c>
      <c r="O9" s="4">
        <v>1207213402</v>
      </c>
      <c r="Q9" s="2" t="s">
        <v>206</v>
      </c>
      <c r="S9" s="4">
        <v>1207213402</v>
      </c>
    </row>
    <row r="10" spans="1:19" x14ac:dyDescent="0.5">
      <c r="A10" s="2" t="s">
        <v>126</v>
      </c>
      <c r="C10" s="2" t="s">
        <v>206</v>
      </c>
      <c r="E10" s="2" t="s">
        <v>128</v>
      </c>
      <c r="G10" s="4">
        <v>16</v>
      </c>
      <c r="I10" s="4">
        <v>1335557849</v>
      </c>
      <c r="K10" s="2" t="s">
        <v>206</v>
      </c>
      <c r="M10" s="4">
        <v>1335557849</v>
      </c>
      <c r="O10" s="4">
        <v>5242052362</v>
      </c>
      <c r="Q10" s="2" t="s">
        <v>206</v>
      </c>
      <c r="S10" s="4">
        <v>5242052362</v>
      </c>
    </row>
    <row r="11" spans="1:19" x14ac:dyDescent="0.5">
      <c r="A11" s="2" t="s">
        <v>207</v>
      </c>
      <c r="C11" s="2" t="s">
        <v>206</v>
      </c>
      <c r="E11" s="2" t="s">
        <v>208</v>
      </c>
      <c r="G11" s="4">
        <v>16</v>
      </c>
      <c r="I11" s="4">
        <v>11230684931</v>
      </c>
      <c r="K11" s="2" t="s">
        <v>206</v>
      </c>
      <c r="M11" s="4">
        <v>11230684931</v>
      </c>
      <c r="O11" s="4">
        <v>4742941143</v>
      </c>
      <c r="Q11" s="2" t="s">
        <v>206</v>
      </c>
      <c r="S11" s="4">
        <v>4742941143</v>
      </c>
    </row>
    <row r="12" spans="1:19" x14ac:dyDescent="0.5">
      <c r="A12" s="2" t="s">
        <v>86</v>
      </c>
      <c r="C12" s="2" t="s">
        <v>206</v>
      </c>
      <c r="E12" s="2" t="s">
        <v>88</v>
      </c>
      <c r="G12" s="4">
        <v>18</v>
      </c>
      <c r="I12" s="4">
        <v>1898700187</v>
      </c>
      <c r="K12" s="2" t="s">
        <v>206</v>
      </c>
      <c r="M12" s="4">
        <v>1898700187</v>
      </c>
      <c r="O12" s="4">
        <v>11606729099</v>
      </c>
      <c r="Q12" s="2" t="s">
        <v>206</v>
      </c>
      <c r="S12" s="4">
        <v>11606729099</v>
      </c>
    </row>
    <row r="13" spans="1:19" x14ac:dyDescent="0.5">
      <c r="A13" s="2" t="s">
        <v>123</v>
      </c>
      <c r="C13" s="2" t="s">
        <v>206</v>
      </c>
      <c r="E13" s="2" t="s">
        <v>125</v>
      </c>
      <c r="G13" s="4">
        <v>17</v>
      </c>
      <c r="I13" s="4">
        <v>73195092</v>
      </c>
      <c r="K13" s="2" t="s">
        <v>206</v>
      </c>
      <c r="M13" s="4">
        <v>73195092</v>
      </c>
      <c r="O13" s="4">
        <v>113793654</v>
      </c>
      <c r="Q13" s="2" t="s">
        <v>206</v>
      </c>
      <c r="S13" s="4">
        <v>113793654</v>
      </c>
    </row>
    <row r="14" spans="1:19" x14ac:dyDescent="0.5">
      <c r="A14" s="2" t="s">
        <v>89</v>
      </c>
      <c r="C14" s="2" t="s">
        <v>206</v>
      </c>
      <c r="E14" s="2" t="s">
        <v>91</v>
      </c>
      <c r="G14" s="4">
        <v>21</v>
      </c>
      <c r="I14" s="4">
        <v>10629086312</v>
      </c>
      <c r="K14" s="2" t="s">
        <v>206</v>
      </c>
      <c r="M14" s="4">
        <v>10629086312</v>
      </c>
      <c r="O14" s="4">
        <v>28661941915</v>
      </c>
      <c r="Q14" s="2" t="s">
        <v>206</v>
      </c>
      <c r="S14" s="4">
        <v>28661941915</v>
      </c>
    </row>
    <row r="15" spans="1:19" x14ac:dyDescent="0.5">
      <c r="A15" s="2" t="s">
        <v>139</v>
      </c>
      <c r="C15" s="2" t="s">
        <v>206</v>
      </c>
      <c r="E15" s="2" t="s">
        <v>141</v>
      </c>
      <c r="G15" s="4">
        <v>18</v>
      </c>
      <c r="I15" s="4">
        <v>1729258919</v>
      </c>
      <c r="K15" s="2" t="s">
        <v>206</v>
      </c>
      <c r="M15" s="4">
        <v>1729258919</v>
      </c>
      <c r="O15" s="4">
        <v>1729258919</v>
      </c>
      <c r="Q15" s="2" t="s">
        <v>206</v>
      </c>
      <c r="S15" s="4">
        <v>1729258919</v>
      </c>
    </row>
    <row r="16" spans="1:19" x14ac:dyDescent="0.5">
      <c r="A16" s="2" t="s">
        <v>120</v>
      </c>
      <c r="C16" s="2" t="s">
        <v>206</v>
      </c>
      <c r="E16" s="2" t="s">
        <v>122</v>
      </c>
      <c r="G16" s="4">
        <v>18</v>
      </c>
      <c r="I16" s="4">
        <v>1238183019</v>
      </c>
      <c r="K16" s="2" t="s">
        <v>206</v>
      </c>
      <c r="M16" s="4">
        <v>1238183019</v>
      </c>
      <c r="O16" s="4">
        <v>7397166576</v>
      </c>
      <c r="Q16" s="2" t="s">
        <v>206</v>
      </c>
      <c r="S16" s="4">
        <v>7397166576</v>
      </c>
    </row>
    <row r="17" spans="1:19" x14ac:dyDescent="0.5">
      <c r="A17" s="2" t="s">
        <v>92</v>
      </c>
      <c r="C17" s="2" t="s">
        <v>206</v>
      </c>
      <c r="E17" s="2" t="s">
        <v>94</v>
      </c>
      <c r="G17" s="4">
        <v>18</v>
      </c>
      <c r="I17" s="4">
        <v>14253772510</v>
      </c>
      <c r="K17" s="2" t="s">
        <v>206</v>
      </c>
      <c r="M17" s="4">
        <v>14253772510</v>
      </c>
      <c r="O17" s="4">
        <v>130141629565</v>
      </c>
      <c r="Q17" s="2" t="s">
        <v>206</v>
      </c>
      <c r="S17" s="4">
        <v>130141629565</v>
      </c>
    </row>
    <row r="18" spans="1:19" x14ac:dyDescent="0.5">
      <c r="A18" s="2" t="s">
        <v>209</v>
      </c>
      <c r="C18" s="2" t="s">
        <v>206</v>
      </c>
      <c r="E18" s="2" t="s">
        <v>210</v>
      </c>
      <c r="G18" s="4">
        <v>18</v>
      </c>
      <c r="I18" s="4">
        <v>0</v>
      </c>
      <c r="K18" s="2" t="s">
        <v>206</v>
      </c>
      <c r="M18" s="4">
        <v>0</v>
      </c>
      <c r="O18" s="4">
        <v>147364832712</v>
      </c>
      <c r="Q18" s="2" t="s">
        <v>206</v>
      </c>
      <c r="S18" s="4">
        <v>147364832712</v>
      </c>
    </row>
    <row r="19" spans="1:19" x14ac:dyDescent="0.5">
      <c r="A19" s="2" t="s">
        <v>132</v>
      </c>
      <c r="C19" s="2" t="s">
        <v>206</v>
      </c>
      <c r="E19" s="2" t="s">
        <v>134</v>
      </c>
      <c r="G19" s="4">
        <v>18</v>
      </c>
      <c r="I19" s="4">
        <v>454482987</v>
      </c>
      <c r="K19" s="2" t="s">
        <v>206</v>
      </c>
      <c r="M19" s="4">
        <v>454482987</v>
      </c>
      <c r="O19" s="4">
        <v>454482987</v>
      </c>
      <c r="Q19" s="2" t="s">
        <v>206</v>
      </c>
      <c r="S19" s="4">
        <v>454482987</v>
      </c>
    </row>
    <row r="20" spans="1:19" x14ac:dyDescent="0.5">
      <c r="A20" s="2" t="s">
        <v>190</v>
      </c>
      <c r="C20" s="4">
        <v>17</v>
      </c>
      <c r="E20" s="2" t="s">
        <v>206</v>
      </c>
      <c r="G20" s="4">
        <v>0</v>
      </c>
      <c r="I20" s="4">
        <v>4677047</v>
      </c>
      <c r="K20" s="4">
        <v>0</v>
      </c>
      <c r="M20" s="4">
        <v>4677047</v>
      </c>
      <c r="O20" s="4">
        <v>14062244</v>
      </c>
      <c r="Q20" s="4">
        <v>0</v>
      </c>
      <c r="S20" s="4">
        <v>14062244</v>
      </c>
    </row>
    <row r="21" spans="1:19" x14ac:dyDescent="0.5">
      <c r="A21" s="2" t="s">
        <v>194</v>
      </c>
      <c r="C21" s="4">
        <v>1</v>
      </c>
      <c r="E21" s="2" t="s">
        <v>206</v>
      </c>
      <c r="G21" s="4">
        <v>0</v>
      </c>
      <c r="I21" s="4">
        <v>2715021</v>
      </c>
      <c r="K21" s="4">
        <v>0</v>
      </c>
      <c r="M21" s="4">
        <v>2715021</v>
      </c>
      <c r="O21" s="4">
        <v>4581600</v>
      </c>
      <c r="Q21" s="4">
        <v>0</v>
      </c>
      <c r="S21" s="4">
        <v>4581600</v>
      </c>
    </row>
    <row r="22" spans="1:19" ht="22.5" thickBot="1" x14ac:dyDescent="0.55000000000000004">
      <c r="I22" s="5">
        <f>SUM(I8:I21)</f>
        <v>55716476591</v>
      </c>
      <c r="K22" s="5">
        <f>SUM(K8:K21)</f>
        <v>0</v>
      </c>
      <c r="M22" s="5">
        <f>SUM(M8:M21)</f>
        <v>55716476591</v>
      </c>
      <c r="O22" s="5">
        <f>SUM(O8:O21)</f>
        <v>429093340403</v>
      </c>
      <c r="Q22" s="5">
        <f>SUM(Q8:Q21)</f>
        <v>0</v>
      </c>
      <c r="S22" s="5">
        <f>SUM(S8:S21)</f>
        <v>429093340403</v>
      </c>
    </row>
    <row r="23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0"/>
  <sheetViews>
    <sheetView rightToLeft="1" topLeftCell="A19" workbookViewId="0">
      <selection activeCell="I8" sqref="I8:I48"/>
    </sheetView>
  </sheetViews>
  <sheetFormatPr defaultRowHeight="21.75" x14ac:dyDescent="0.5"/>
  <cols>
    <col min="1" max="1" width="33.42578125" style="2" bestFit="1" customWidth="1"/>
    <col min="2" max="2" width="1" style="2" customWidth="1"/>
    <col min="3" max="3" width="10.140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30.28515625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2.5" x14ac:dyDescent="0.5">
      <c r="A3" s="11" t="s">
        <v>197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2.5" x14ac:dyDescent="0.5">
      <c r="A6" s="11" t="s">
        <v>3</v>
      </c>
      <c r="C6" s="10" t="s">
        <v>199</v>
      </c>
      <c r="D6" s="10" t="s">
        <v>199</v>
      </c>
      <c r="E6" s="10" t="s">
        <v>199</v>
      </c>
      <c r="F6" s="10" t="s">
        <v>199</v>
      </c>
      <c r="G6" s="10" t="s">
        <v>199</v>
      </c>
      <c r="H6" s="10" t="s">
        <v>199</v>
      </c>
      <c r="I6" s="10" t="s">
        <v>199</v>
      </c>
      <c r="K6" s="10" t="s">
        <v>200</v>
      </c>
      <c r="L6" s="10" t="s">
        <v>200</v>
      </c>
      <c r="M6" s="10" t="s">
        <v>200</v>
      </c>
      <c r="N6" s="10" t="s">
        <v>200</v>
      </c>
      <c r="O6" s="10" t="s">
        <v>200</v>
      </c>
      <c r="P6" s="10" t="s">
        <v>200</v>
      </c>
      <c r="Q6" s="10" t="s">
        <v>200</v>
      </c>
    </row>
    <row r="7" spans="1:17" ht="22.5" x14ac:dyDescent="0.5">
      <c r="A7" s="10" t="s">
        <v>3</v>
      </c>
      <c r="C7" s="8" t="s">
        <v>7</v>
      </c>
      <c r="E7" s="8" t="s">
        <v>211</v>
      </c>
      <c r="G7" s="8" t="s">
        <v>212</v>
      </c>
      <c r="I7" s="8" t="s">
        <v>213</v>
      </c>
      <c r="K7" s="8" t="s">
        <v>7</v>
      </c>
      <c r="M7" s="8" t="s">
        <v>211</v>
      </c>
      <c r="O7" s="8" t="s">
        <v>212</v>
      </c>
      <c r="Q7" s="8" t="s">
        <v>213</v>
      </c>
    </row>
    <row r="8" spans="1:17" x14ac:dyDescent="0.5">
      <c r="A8" s="2" t="s">
        <v>139</v>
      </c>
      <c r="C8" s="4">
        <v>155000</v>
      </c>
      <c r="E8" s="4">
        <v>145998866737</v>
      </c>
      <c r="G8" s="4">
        <v>146018312812</v>
      </c>
      <c r="I8" s="4">
        <v>-19446074</v>
      </c>
      <c r="K8" s="4">
        <v>155000</v>
      </c>
      <c r="M8" s="4">
        <v>145998866737</v>
      </c>
      <c r="O8" s="4">
        <v>146018312812</v>
      </c>
      <c r="Q8" s="4">
        <v>-19446074</v>
      </c>
    </row>
    <row r="9" spans="1:17" x14ac:dyDescent="0.5">
      <c r="A9" s="2" t="s">
        <v>89</v>
      </c>
      <c r="C9" s="4">
        <v>688671</v>
      </c>
      <c r="E9" s="4">
        <v>672177033796</v>
      </c>
      <c r="G9" s="4">
        <v>665517454923</v>
      </c>
      <c r="I9" s="4">
        <v>6659578873</v>
      </c>
      <c r="K9" s="4">
        <v>688671</v>
      </c>
      <c r="M9" s="4">
        <v>672177033796</v>
      </c>
      <c r="O9" s="4">
        <v>667219158029</v>
      </c>
      <c r="Q9" s="4">
        <v>4957875767</v>
      </c>
    </row>
    <row r="10" spans="1:17" x14ac:dyDescent="0.5">
      <c r="A10" s="2" t="s">
        <v>42</v>
      </c>
      <c r="C10" s="4">
        <v>129200</v>
      </c>
      <c r="E10" s="4">
        <v>112672308539</v>
      </c>
      <c r="G10" s="4">
        <v>110134609850</v>
      </c>
      <c r="I10" s="4">
        <v>2537698689</v>
      </c>
      <c r="K10" s="4">
        <v>129200</v>
      </c>
      <c r="M10" s="4">
        <v>112672308539</v>
      </c>
      <c r="O10" s="4">
        <v>105931784667</v>
      </c>
      <c r="Q10" s="4">
        <v>6740523872</v>
      </c>
    </row>
    <row r="11" spans="1:17" x14ac:dyDescent="0.5">
      <c r="A11" s="2" t="s">
        <v>46</v>
      </c>
      <c r="C11" s="4">
        <v>206200</v>
      </c>
      <c r="E11" s="4">
        <v>170895838198</v>
      </c>
      <c r="G11" s="4">
        <v>174090022650</v>
      </c>
      <c r="I11" s="4">
        <v>-3194184451</v>
      </c>
      <c r="K11" s="4">
        <v>206200</v>
      </c>
      <c r="M11" s="4">
        <v>170895838198</v>
      </c>
      <c r="O11" s="4">
        <v>161944709322</v>
      </c>
      <c r="Q11" s="4">
        <v>8951128876</v>
      </c>
    </row>
    <row r="12" spans="1:17" x14ac:dyDescent="0.5">
      <c r="A12" s="2" t="s">
        <v>123</v>
      </c>
      <c r="C12" s="4">
        <v>5000</v>
      </c>
      <c r="E12" s="4">
        <v>4835131293</v>
      </c>
      <c r="G12" s="4">
        <v>4721989920</v>
      </c>
      <c r="I12" s="4">
        <v>113141373</v>
      </c>
      <c r="K12" s="4">
        <v>5000</v>
      </c>
      <c r="M12" s="4">
        <v>4835131293</v>
      </c>
      <c r="O12" s="4">
        <v>4722710076</v>
      </c>
      <c r="Q12" s="4">
        <v>112421217</v>
      </c>
    </row>
    <row r="13" spans="1:17" x14ac:dyDescent="0.5">
      <c r="A13" s="2" t="s">
        <v>86</v>
      </c>
      <c r="C13" s="4">
        <v>130000</v>
      </c>
      <c r="E13" s="4">
        <v>124026142285</v>
      </c>
      <c r="G13" s="4">
        <v>123772011664</v>
      </c>
      <c r="I13" s="4">
        <v>254130621</v>
      </c>
      <c r="K13" s="4">
        <v>130000</v>
      </c>
      <c r="M13" s="4">
        <v>124026142285</v>
      </c>
      <c r="O13" s="4">
        <v>122618381587</v>
      </c>
      <c r="Q13" s="4">
        <v>1407760698</v>
      </c>
    </row>
    <row r="14" spans="1:17" x14ac:dyDescent="0.5">
      <c r="A14" s="2" t="s">
        <v>59</v>
      </c>
      <c r="C14" s="4">
        <v>440764</v>
      </c>
      <c r="E14" s="4">
        <v>436422912203</v>
      </c>
      <c r="G14" s="4">
        <v>437031936609</v>
      </c>
      <c r="I14" s="4">
        <v>-609024405</v>
      </c>
      <c r="K14" s="4">
        <v>440764</v>
      </c>
      <c r="M14" s="4">
        <v>436422912203</v>
      </c>
      <c r="O14" s="4">
        <v>423695565096</v>
      </c>
      <c r="Q14" s="4">
        <v>12727347107</v>
      </c>
    </row>
    <row r="15" spans="1:17" x14ac:dyDescent="0.5">
      <c r="A15" s="2" t="s">
        <v>75</v>
      </c>
      <c r="C15" s="4">
        <v>11300</v>
      </c>
      <c r="E15" s="4">
        <v>9763020512</v>
      </c>
      <c r="G15" s="4">
        <v>9553534487</v>
      </c>
      <c r="I15" s="4">
        <v>209486025</v>
      </c>
      <c r="K15" s="4">
        <v>11300</v>
      </c>
      <c r="M15" s="4">
        <v>9763020512</v>
      </c>
      <c r="O15" s="4">
        <v>9323210839</v>
      </c>
      <c r="Q15" s="4">
        <v>439809673</v>
      </c>
    </row>
    <row r="16" spans="1:17" x14ac:dyDescent="0.5">
      <c r="A16" s="2" t="s">
        <v>81</v>
      </c>
      <c r="C16" s="4">
        <v>152282</v>
      </c>
      <c r="E16" s="4">
        <v>134300959950</v>
      </c>
      <c r="G16" s="4">
        <v>143499612405</v>
      </c>
      <c r="I16" s="4">
        <v>-9198652454</v>
      </c>
      <c r="K16" s="4">
        <v>152282</v>
      </c>
      <c r="M16" s="4">
        <v>134300959950</v>
      </c>
      <c r="O16" s="4">
        <v>122674676243</v>
      </c>
      <c r="Q16" s="4">
        <v>11626283707</v>
      </c>
    </row>
    <row r="17" spans="1:17" x14ac:dyDescent="0.5">
      <c r="A17" s="2" t="s">
        <v>64</v>
      </c>
      <c r="C17" s="4">
        <v>20100</v>
      </c>
      <c r="E17" s="4">
        <v>19279042149</v>
      </c>
      <c r="G17" s="4">
        <v>18968905613</v>
      </c>
      <c r="I17" s="4">
        <v>310136536</v>
      </c>
      <c r="K17" s="4">
        <v>20100</v>
      </c>
      <c r="M17" s="4">
        <v>19279042149</v>
      </c>
      <c r="O17" s="4">
        <v>17213027389</v>
      </c>
      <c r="Q17" s="4">
        <v>2066014760</v>
      </c>
    </row>
    <row r="18" spans="1:17" x14ac:dyDescent="0.5">
      <c r="A18" s="2" t="s">
        <v>83</v>
      </c>
      <c r="C18" s="4">
        <v>53300</v>
      </c>
      <c r="E18" s="4">
        <v>49698460203</v>
      </c>
      <c r="G18" s="4">
        <v>49539709763</v>
      </c>
      <c r="I18" s="4">
        <v>158750440</v>
      </c>
      <c r="K18" s="4">
        <v>53300</v>
      </c>
      <c r="M18" s="4">
        <v>49698460203</v>
      </c>
      <c r="O18" s="4">
        <v>46291389423</v>
      </c>
      <c r="Q18" s="4">
        <v>3407070780</v>
      </c>
    </row>
    <row r="19" spans="1:17" x14ac:dyDescent="0.5">
      <c r="A19" s="2" t="s">
        <v>30</v>
      </c>
      <c r="C19" s="4">
        <v>539107</v>
      </c>
      <c r="E19" s="4">
        <v>465579055927</v>
      </c>
      <c r="G19" s="4">
        <v>472823303567</v>
      </c>
      <c r="I19" s="4">
        <v>-7244247639</v>
      </c>
      <c r="K19" s="4">
        <v>539107</v>
      </c>
      <c r="M19" s="4">
        <v>465579055927</v>
      </c>
      <c r="O19" s="4">
        <v>425613616517</v>
      </c>
      <c r="Q19" s="4">
        <v>39965439410</v>
      </c>
    </row>
    <row r="20" spans="1:17" x14ac:dyDescent="0.5">
      <c r="A20" s="2" t="s">
        <v>126</v>
      </c>
      <c r="C20" s="4">
        <v>100000</v>
      </c>
      <c r="E20" s="4">
        <v>99992375000</v>
      </c>
      <c r="G20" s="4">
        <v>99992375000</v>
      </c>
      <c r="I20" s="4">
        <v>0</v>
      </c>
      <c r="K20" s="4">
        <v>100000</v>
      </c>
      <c r="M20" s="4">
        <v>99992375000</v>
      </c>
      <c r="O20" s="4">
        <v>97811806405</v>
      </c>
      <c r="Q20" s="4">
        <v>2180568595</v>
      </c>
    </row>
    <row r="21" spans="1:17" x14ac:dyDescent="0.5">
      <c r="A21" s="2" t="s">
        <v>33</v>
      </c>
      <c r="C21" s="4">
        <v>1207389</v>
      </c>
      <c r="E21" s="4">
        <v>1025313828935</v>
      </c>
      <c r="G21" s="4">
        <v>1006191616602</v>
      </c>
      <c r="I21" s="4">
        <v>19122212333</v>
      </c>
      <c r="K21" s="4">
        <v>1207389</v>
      </c>
      <c r="M21" s="4">
        <v>1025313828935</v>
      </c>
      <c r="O21" s="4">
        <v>939794422535</v>
      </c>
      <c r="Q21" s="4">
        <v>85519406400</v>
      </c>
    </row>
    <row r="22" spans="1:17" x14ac:dyDescent="0.5">
      <c r="A22" s="2" t="s">
        <v>36</v>
      </c>
      <c r="C22" s="4">
        <v>777993</v>
      </c>
      <c r="E22" s="4">
        <v>650017064791</v>
      </c>
      <c r="G22" s="4">
        <v>639306520157</v>
      </c>
      <c r="I22" s="4">
        <v>10710544634</v>
      </c>
      <c r="K22" s="4">
        <v>777993</v>
      </c>
      <c r="M22" s="4">
        <v>650017064791</v>
      </c>
      <c r="O22" s="4">
        <v>602623808177</v>
      </c>
      <c r="Q22" s="4">
        <v>47393256614</v>
      </c>
    </row>
    <row r="23" spans="1:17" x14ac:dyDescent="0.5">
      <c r="A23" s="2" t="s">
        <v>142</v>
      </c>
      <c r="C23" s="4">
        <v>100000</v>
      </c>
      <c r="E23" s="4">
        <v>97347576681</v>
      </c>
      <c r="G23" s="4">
        <v>96560767312</v>
      </c>
      <c r="I23" s="4">
        <v>786809369</v>
      </c>
      <c r="K23" s="4">
        <v>100000</v>
      </c>
      <c r="M23" s="4">
        <v>97347576681</v>
      </c>
      <c r="O23" s="4">
        <v>96560767312</v>
      </c>
      <c r="Q23" s="4">
        <v>786809369</v>
      </c>
    </row>
    <row r="24" spans="1:17" x14ac:dyDescent="0.5">
      <c r="A24" s="2" t="s">
        <v>56</v>
      </c>
      <c r="C24" s="4">
        <v>840287</v>
      </c>
      <c r="E24" s="4">
        <v>614802831394</v>
      </c>
      <c r="G24" s="4">
        <v>603949197689</v>
      </c>
      <c r="I24" s="4">
        <v>10853633705</v>
      </c>
      <c r="K24" s="4">
        <v>840287</v>
      </c>
      <c r="M24" s="4">
        <v>614802831394</v>
      </c>
      <c r="O24" s="4">
        <v>562050007837</v>
      </c>
      <c r="Q24" s="4">
        <v>52752823557</v>
      </c>
    </row>
    <row r="25" spans="1:17" x14ac:dyDescent="0.5">
      <c r="A25" s="2" t="s">
        <v>67</v>
      </c>
      <c r="C25" s="4">
        <v>1125326</v>
      </c>
      <c r="E25" s="4">
        <v>794432517037</v>
      </c>
      <c r="G25" s="4">
        <v>780769276055</v>
      </c>
      <c r="I25" s="4">
        <v>13663240982</v>
      </c>
      <c r="K25" s="4">
        <v>1125326</v>
      </c>
      <c r="M25" s="4">
        <v>794432517037</v>
      </c>
      <c r="O25" s="4">
        <v>725197269249</v>
      </c>
      <c r="Q25" s="4">
        <v>69235247788</v>
      </c>
    </row>
    <row r="26" spans="1:17" x14ac:dyDescent="0.5">
      <c r="A26" s="2" t="s">
        <v>39</v>
      </c>
      <c r="C26" s="4">
        <v>905696</v>
      </c>
      <c r="E26" s="4">
        <v>629105942904</v>
      </c>
      <c r="G26" s="4">
        <v>618285751212</v>
      </c>
      <c r="I26" s="4">
        <v>10820191692</v>
      </c>
      <c r="K26" s="4">
        <v>905696</v>
      </c>
      <c r="M26" s="4">
        <v>629105942904</v>
      </c>
      <c r="O26" s="4">
        <v>571371411035</v>
      </c>
      <c r="Q26" s="4">
        <v>57734531869</v>
      </c>
    </row>
    <row r="27" spans="1:17" x14ac:dyDescent="0.5">
      <c r="A27" s="2" t="s">
        <v>62</v>
      </c>
      <c r="C27" s="4">
        <v>398400</v>
      </c>
      <c r="E27" s="4">
        <v>285844813194</v>
      </c>
      <c r="G27" s="4">
        <v>280928652323</v>
      </c>
      <c r="I27" s="4">
        <v>4916160871</v>
      </c>
      <c r="K27" s="4">
        <v>398400</v>
      </c>
      <c r="M27" s="4">
        <v>285844813194</v>
      </c>
      <c r="O27" s="4">
        <v>262913872225</v>
      </c>
      <c r="Q27" s="4">
        <v>22930940969</v>
      </c>
    </row>
    <row r="28" spans="1:17" x14ac:dyDescent="0.5">
      <c r="A28" s="2" t="s">
        <v>50</v>
      </c>
      <c r="C28" s="4">
        <v>493600</v>
      </c>
      <c r="E28" s="4">
        <v>368779143250</v>
      </c>
      <c r="G28" s="4">
        <v>362436630470</v>
      </c>
      <c r="I28" s="4">
        <v>6342512780</v>
      </c>
      <c r="K28" s="4">
        <v>493600</v>
      </c>
      <c r="M28" s="4">
        <v>368779143250</v>
      </c>
      <c r="O28" s="4">
        <v>341447450565</v>
      </c>
      <c r="Q28" s="4">
        <v>27331692685</v>
      </c>
    </row>
    <row r="29" spans="1:17" x14ac:dyDescent="0.5">
      <c r="A29" s="2" t="s">
        <v>48</v>
      </c>
      <c r="C29" s="4">
        <v>730900</v>
      </c>
      <c r="E29" s="4">
        <v>489532954101</v>
      </c>
      <c r="G29" s="4">
        <v>481113571045</v>
      </c>
      <c r="I29" s="4">
        <v>8419383056</v>
      </c>
      <c r="K29" s="4">
        <v>730900</v>
      </c>
      <c r="M29" s="4">
        <v>489532954101</v>
      </c>
      <c r="O29" s="4">
        <v>449625075537</v>
      </c>
      <c r="Q29" s="4">
        <v>39907878564</v>
      </c>
    </row>
    <row r="30" spans="1:17" x14ac:dyDescent="0.5">
      <c r="A30" s="2" t="s">
        <v>72</v>
      </c>
      <c r="C30" s="4">
        <v>332900</v>
      </c>
      <c r="E30" s="4">
        <v>228263648967</v>
      </c>
      <c r="G30" s="4">
        <v>224329477241</v>
      </c>
      <c r="I30" s="4">
        <v>3934171726</v>
      </c>
      <c r="K30" s="4">
        <v>332900</v>
      </c>
      <c r="M30" s="4">
        <v>228263648967</v>
      </c>
      <c r="O30" s="4">
        <v>209875899575</v>
      </c>
      <c r="Q30" s="4">
        <v>18387749392</v>
      </c>
    </row>
    <row r="31" spans="1:17" x14ac:dyDescent="0.5">
      <c r="A31" s="2" t="s">
        <v>78</v>
      </c>
      <c r="C31" s="4">
        <v>167000</v>
      </c>
      <c r="E31" s="4">
        <v>107240892258</v>
      </c>
      <c r="G31" s="4">
        <v>112175326299</v>
      </c>
      <c r="I31" s="4">
        <v>-4934434040</v>
      </c>
      <c r="K31" s="4">
        <v>167000</v>
      </c>
      <c r="M31" s="4">
        <v>107240892258</v>
      </c>
      <c r="O31" s="4">
        <v>104318794564</v>
      </c>
      <c r="Q31" s="4">
        <v>2922097694</v>
      </c>
    </row>
    <row r="32" spans="1:17" x14ac:dyDescent="0.5">
      <c r="A32" s="2" t="s">
        <v>27</v>
      </c>
      <c r="C32" s="4">
        <v>398200</v>
      </c>
      <c r="E32" s="4">
        <v>265624617027</v>
      </c>
      <c r="G32" s="4">
        <v>261056218809</v>
      </c>
      <c r="I32" s="4">
        <v>4568398218</v>
      </c>
      <c r="K32" s="4">
        <v>398200</v>
      </c>
      <c r="M32" s="4">
        <v>265624617027</v>
      </c>
      <c r="O32" s="4">
        <v>244402595087</v>
      </c>
      <c r="Q32" s="4">
        <v>21222021940</v>
      </c>
    </row>
    <row r="33" spans="1:17" x14ac:dyDescent="0.5">
      <c r="A33" s="2" t="s">
        <v>23</v>
      </c>
      <c r="C33" s="4">
        <v>664156</v>
      </c>
      <c r="E33" s="4">
        <v>439462019275</v>
      </c>
      <c r="G33" s="4">
        <v>431875728205</v>
      </c>
      <c r="I33" s="4">
        <v>7586291070</v>
      </c>
      <c r="K33" s="4">
        <v>664156</v>
      </c>
      <c r="M33" s="4">
        <v>439462019275</v>
      </c>
      <c r="O33" s="4">
        <v>402263691535</v>
      </c>
      <c r="Q33" s="4">
        <v>37198327740</v>
      </c>
    </row>
    <row r="34" spans="1:17" x14ac:dyDescent="0.5">
      <c r="A34" s="2" t="s">
        <v>129</v>
      </c>
      <c r="C34" s="4">
        <v>860000</v>
      </c>
      <c r="E34" s="4">
        <v>795439343125</v>
      </c>
      <c r="G34" s="4">
        <v>795439343125</v>
      </c>
      <c r="I34" s="4">
        <v>0</v>
      </c>
      <c r="K34" s="4">
        <v>860000</v>
      </c>
      <c r="M34" s="4">
        <v>795439343125</v>
      </c>
      <c r="O34" s="4">
        <v>802029385980</v>
      </c>
      <c r="Q34" s="4">
        <v>-6590042855</v>
      </c>
    </row>
    <row r="35" spans="1:17" x14ac:dyDescent="0.5">
      <c r="A35" s="2" t="s">
        <v>132</v>
      </c>
      <c r="C35" s="4">
        <v>1420</v>
      </c>
      <c r="E35" s="4">
        <v>1404627888</v>
      </c>
      <c r="G35" s="4">
        <v>1391876522</v>
      </c>
      <c r="I35" s="4">
        <v>12751366</v>
      </c>
      <c r="K35" s="4">
        <v>1420</v>
      </c>
      <c r="M35" s="4">
        <v>1404627888</v>
      </c>
      <c r="O35" s="4">
        <v>1391876522</v>
      </c>
      <c r="Q35" s="4">
        <v>12751366</v>
      </c>
    </row>
    <row r="36" spans="1:17" x14ac:dyDescent="0.5">
      <c r="A36" s="2" t="s">
        <v>98</v>
      </c>
      <c r="C36" s="4">
        <v>822479</v>
      </c>
      <c r="E36" s="4">
        <v>765344965062</v>
      </c>
      <c r="G36" s="4">
        <v>751707029224</v>
      </c>
      <c r="I36" s="4">
        <v>13637935838</v>
      </c>
      <c r="K36" s="4">
        <v>822479</v>
      </c>
      <c r="M36" s="4">
        <v>765344965062</v>
      </c>
      <c r="O36" s="4">
        <v>677380327400</v>
      </c>
      <c r="Q36" s="4">
        <v>87964637662</v>
      </c>
    </row>
    <row r="37" spans="1:17" x14ac:dyDescent="0.5">
      <c r="A37" s="2" t="s">
        <v>106</v>
      </c>
      <c r="C37" s="4">
        <v>290000</v>
      </c>
      <c r="E37" s="4">
        <v>279994793045</v>
      </c>
      <c r="G37" s="4">
        <v>275051204783</v>
      </c>
      <c r="I37" s="4">
        <v>4943588262</v>
      </c>
      <c r="K37" s="4">
        <v>290000</v>
      </c>
      <c r="M37" s="4">
        <v>279994793045</v>
      </c>
      <c r="O37" s="4">
        <v>249410308750</v>
      </c>
      <c r="Q37" s="4">
        <v>30584484295</v>
      </c>
    </row>
    <row r="38" spans="1:17" x14ac:dyDescent="0.5">
      <c r="A38" s="2" t="s">
        <v>109</v>
      </c>
      <c r="C38" s="4">
        <v>232900</v>
      </c>
      <c r="E38" s="4">
        <v>220851844831</v>
      </c>
      <c r="G38" s="4">
        <v>216981438672</v>
      </c>
      <c r="I38" s="4">
        <v>3870406159</v>
      </c>
      <c r="K38" s="4">
        <v>232900</v>
      </c>
      <c r="M38" s="4">
        <v>220851844831</v>
      </c>
      <c r="O38" s="4">
        <v>199994242506</v>
      </c>
      <c r="Q38" s="4">
        <v>20857602325</v>
      </c>
    </row>
    <row r="39" spans="1:17" x14ac:dyDescent="0.5">
      <c r="A39" s="2" t="s">
        <v>92</v>
      </c>
      <c r="C39" s="4">
        <v>950000</v>
      </c>
      <c r="E39" s="4">
        <v>867101478470</v>
      </c>
      <c r="G39" s="4">
        <v>866408031349</v>
      </c>
      <c r="I39" s="4">
        <v>693447121</v>
      </c>
      <c r="K39" s="4">
        <v>950000</v>
      </c>
      <c r="M39" s="4">
        <v>867101478470</v>
      </c>
      <c r="O39" s="4">
        <v>950011250000</v>
      </c>
      <c r="Q39" s="4">
        <v>-82909771529</v>
      </c>
    </row>
    <row r="40" spans="1:17" x14ac:dyDescent="0.5">
      <c r="A40" s="2" t="s">
        <v>101</v>
      </c>
      <c r="C40" s="4">
        <v>1202183</v>
      </c>
      <c r="E40" s="4">
        <v>1086262692295</v>
      </c>
      <c r="G40" s="4">
        <v>1064327490295</v>
      </c>
      <c r="I40" s="4">
        <v>21935202000</v>
      </c>
      <c r="K40" s="4">
        <v>1202183</v>
      </c>
      <c r="M40" s="4">
        <v>1086262692295</v>
      </c>
      <c r="O40" s="4">
        <v>1000011113060</v>
      </c>
      <c r="Q40" s="4">
        <v>86251579235</v>
      </c>
    </row>
    <row r="41" spans="1:17" x14ac:dyDescent="0.5">
      <c r="A41" s="2" t="s">
        <v>120</v>
      </c>
      <c r="C41" s="4">
        <v>78400</v>
      </c>
      <c r="E41" s="4">
        <v>74634401492</v>
      </c>
      <c r="G41" s="4">
        <v>74634401492</v>
      </c>
      <c r="I41" s="4">
        <v>0</v>
      </c>
      <c r="K41" s="4">
        <v>78400</v>
      </c>
      <c r="M41" s="4">
        <v>74634401492</v>
      </c>
      <c r="O41" s="4">
        <v>73369856000</v>
      </c>
      <c r="Q41" s="4">
        <v>1264545492</v>
      </c>
    </row>
    <row r="42" spans="1:17" x14ac:dyDescent="0.5">
      <c r="A42" s="2" t="s">
        <v>112</v>
      </c>
      <c r="C42" s="4">
        <v>822700</v>
      </c>
      <c r="E42" s="4">
        <v>747467324199</v>
      </c>
      <c r="G42" s="4">
        <v>734225644845</v>
      </c>
      <c r="I42" s="4">
        <v>13241679354</v>
      </c>
      <c r="K42" s="4">
        <v>822700</v>
      </c>
      <c r="M42" s="4">
        <v>747467324199</v>
      </c>
      <c r="O42" s="4">
        <v>683057619162</v>
      </c>
      <c r="Q42" s="4">
        <v>64409705037</v>
      </c>
    </row>
    <row r="43" spans="1:17" x14ac:dyDescent="0.5">
      <c r="A43" s="2" t="s">
        <v>95</v>
      </c>
      <c r="C43" s="4">
        <v>861805</v>
      </c>
      <c r="E43" s="4">
        <v>773800976998</v>
      </c>
      <c r="G43" s="4">
        <v>760266568431</v>
      </c>
      <c r="I43" s="4">
        <v>13534408567</v>
      </c>
      <c r="K43" s="4">
        <v>861805</v>
      </c>
      <c r="M43" s="4">
        <v>773800976998</v>
      </c>
      <c r="O43" s="4">
        <v>711374136881</v>
      </c>
      <c r="Q43" s="4">
        <v>62426840117</v>
      </c>
    </row>
    <row r="44" spans="1:17" x14ac:dyDescent="0.5">
      <c r="A44" s="2" t="s">
        <v>117</v>
      </c>
      <c r="C44" s="4">
        <v>262574</v>
      </c>
      <c r="E44" s="4">
        <v>214995566897</v>
      </c>
      <c r="G44" s="4">
        <v>209786480036</v>
      </c>
      <c r="I44" s="4">
        <v>5209086861</v>
      </c>
      <c r="K44" s="4">
        <v>262574</v>
      </c>
      <c r="M44" s="4">
        <v>214995566897</v>
      </c>
      <c r="O44" s="4">
        <v>208785022313</v>
      </c>
      <c r="Q44" s="4">
        <v>6210544584</v>
      </c>
    </row>
    <row r="45" spans="1:17" x14ac:dyDescent="0.5">
      <c r="A45" s="2" t="s">
        <v>135</v>
      </c>
      <c r="C45" s="4">
        <v>90000</v>
      </c>
      <c r="E45" s="4">
        <v>76184590482</v>
      </c>
      <c r="G45" s="4">
        <v>75155730187</v>
      </c>
      <c r="I45" s="4">
        <v>1028860295</v>
      </c>
      <c r="K45" s="4">
        <v>90000</v>
      </c>
      <c r="M45" s="4">
        <v>76184590482</v>
      </c>
      <c r="O45" s="4">
        <v>75155730187</v>
      </c>
      <c r="Q45" s="4">
        <v>1028860295</v>
      </c>
    </row>
    <row r="46" spans="1:17" x14ac:dyDescent="0.5">
      <c r="A46" s="2" t="s">
        <v>115</v>
      </c>
      <c r="C46" s="4">
        <v>975000</v>
      </c>
      <c r="E46" s="4">
        <v>812792697888</v>
      </c>
      <c r="G46" s="4">
        <v>794818007992</v>
      </c>
      <c r="I46" s="4">
        <v>17974689896</v>
      </c>
      <c r="K46" s="4">
        <v>975000</v>
      </c>
      <c r="M46" s="4">
        <v>812792697888</v>
      </c>
      <c r="O46" s="4">
        <v>787984788461</v>
      </c>
      <c r="Q46" s="4">
        <v>24807909427</v>
      </c>
    </row>
    <row r="47" spans="1:17" x14ac:dyDescent="0.5">
      <c r="A47" s="2" t="s">
        <v>104</v>
      </c>
      <c r="C47" s="4">
        <v>1600000</v>
      </c>
      <c r="E47" s="4">
        <v>1352256103089</v>
      </c>
      <c r="G47" s="4">
        <v>1324585839987</v>
      </c>
      <c r="I47" s="4">
        <v>27670263102</v>
      </c>
      <c r="K47" s="4">
        <v>1600000</v>
      </c>
      <c r="M47" s="4">
        <v>1352256103089</v>
      </c>
      <c r="O47" s="4">
        <v>1280888159868</v>
      </c>
      <c r="Q47" s="4">
        <v>71367943221</v>
      </c>
    </row>
    <row r="48" spans="1:17" x14ac:dyDescent="0.5">
      <c r="A48" s="2" t="s">
        <v>138</v>
      </c>
      <c r="C48" s="4">
        <v>855000</v>
      </c>
      <c r="E48" s="4">
        <v>693105380004</v>
      </c>
      <c r="G48" s="4">
        <v>681915720779</v>
      </c>
      <c r="I48" s="4">
        <v>11189659225</v>
      </c>
      <c r="K48" s="4">
        <v>855000</v>
      </c>
      <c r="M48" s="4">
        <v>693105380004</v>
      </c>
      <c r="O48" s="4">
        <v>681915720779</v>
      </c>
      <c r="Q48" s="4">
        <v>11189659225</v>
      </c>
    </row>
    <row r="49" spans="5:17" ht="22.5" thickBot="1" x14ac:dyDescent="0.55000000000000004">
      <c r="E49" s="5">
        <f>SUM(E8:E48)</f>
        <v>17203045782371</v>
      </c>
      <c r="G49" s="5">
        <f>SUM(G8:G48)</f>
        <v>16981337320401</v>
      </c>
      <c r="I49" s="5">
        <f>SUM(I8:I48)</f>
        <v>221708461976</v>
      </c>
      <c r="M49" s="5">
        <f>SUM(M8:M48)</f>
        <v>17203045782371</v>
      </c>
      <c r="O49" s="5">
        <f>SUM(O8:O48)</f>
        <v>16246282951507</v>
      </c>
      <c r="Q49" s="5">
        <f>SUM(Q8:Q48)</f>
        <v>956762830866</v>
      </c>
    </row>
    <row r="50" spans="5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topLeftCell="A10" workbookViewId="0">
      <selection activeCell="I31" sqref="I31"/>
    </sheetView>
  </sheetViews>
  <sheetFormatPr defaultRowHeight="21.75" x14ac:dyDescent="0.5"/>
  <cols>
    <col min="1" max="1" width="37.7109375" style="2" bestFit="1" customWidth="1"/>
    <col min="2" max="2" width="1" style="2" customWidth="1"/>
    <col min="3" max="3" width="9.140625" style="2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6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2.5" x14ac:dyDescent="0.5">
      <c r="A3" s="11" t="s">
        <v>197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2.5" x14ac:dyDescent="0.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2.5" x14ac:dyDescent="0.5">
      <c r="A6" s="11" t="s">
        <v>3</v>
      </c>
      <c r="C6" s="10" t="s">
        <v>199</v>
      </c>
      <c r="D6" s="10" t="s">
        <v>199</v>
      </c>
      <c r="E6" s="10" t="s">
        <v>199</v>
      </c>
      <c r="F6" s="10" t="s">
        <v>199</v>
      </c>
      <c r="G6" s="10" t="s">
        <v>199</v>
      </c>
      <c r="H6" s="10" t="s">
        <v>199</v>
      </c>
      <c r="I6" s="10" t="s">
        <v>199</v>
      </c>
      <c r="K6" s="10" t="s">
        <v>200</v>
      </c>
      <c r="L6" s="10" t="s">
        <v>200</v>
      </c>
      <c r="M6" s="10" t="s">
        <v>200</v>
      </c>
      <c r="N6" s="10" t="s">
        <v>200</v>
      </c>
      <c r="O6" s="10" t="s">
        <v>200</v>
      </c>
      <c r="P6" s="10" t="s">
        <v>200</v>
      </c>
      <c r="Q6" s="10" t="s">
        <v>200</v>
      </c>
    </row>
    <row r="7" spans="1:17" ht="22.5" x14ac:dyDescent="0.5">
      <c r="A7" s="10" t="s">
        <v>3</v>
      </c>
      <c r="C7" s="8" t="s">
        <v>7</v>
      </c>
      <c r="E7" s="8" t="s">
        <v>211</v>
      </c>
      <c r="G7" s="8" t="s">
        <v>212</v>
      </c>
      <c r="I7" s="8" t="s">
        <v>214</v>
      </c>
      <c r="K7" s="8" t="s">
        <v>7</v>
      </c>
      <c r="M7" s="8" t="s">
        <v>211</v>
      </c>
      <c r="O7" s="8" t="s">
        <v>212</v>
      </c>
      <c r="Q7" s="8" t="s">
        <v>214</v>
      </c>
    </row>
    <row r="8" spans="1:17" x14ac:dyDescent="0.5">
      <c r="A8" s="2" t="s">
        <v>52</v>
      </c>
      <c r="C8" s="4">
        <v>733137</v>
      </c>
      <c r="E8" s="4">
        <v>733137000000</v>
      </c>
      <c r="G8" s="4">
        <v>701315326165</v>
      </c>
      <c r="I8" s="4">
        <v>31821673835</v>
      </c>
      <c r="K8" s="4">
        <v>733137</v>
      </c>
      <c r="M8" s="4">
        <v>733137000000</v>
      </c>
      <c r="O8" s="4">
        <v>701315326165</v>
      </c>
      <c r="Q8" s="4">
        <v>31821673835</v>
      </c>
    </row>
    <row r="9" spans="1:17" x14ac:dyDescent="0.5">
      <c r="A9" s="2" t="s">
        <v>59</v>
      </c>
      <c r="C9" s="4">
        <v>722140</v>
      </c>
      <c r="E9" s="4">
        <v>713434276854</v>
      </c>
      <c r="G9" s="4">
        <v>694175375890</v>
      </c>
      <c r="I9" s="4">
        <v>19258900964</v>
      </c>
      <c r="K9" s="4">
        <v>993865</v>
      </c>
      <c r="M9" s="4">
        <v>977129594599</v>
      </c>
      <c r="O9" s="4">
        <v>950783251792</v>
      </c>
      <c r="Q9" s="4">
        <v>26346342807</v>
      </c>
    </row>
    <row r="10" spans="1:17" x14ac:dyDescent="0.5">
      <c r="A10" s="2" t="s">
        <v>69</v>
      </c>
      <c r="C10" s="4">
        <v>400</v>
      </c>
      <c r="E10" s="4">
        <v>369971788</v>
      </c>
      <c r="G10" s="4">
        <v>337261710</v>
      </c>
      <c r="I10" s="4">
        <v>32710078</v>
      </c>
      <c r="K10" s="4">
        <v>400</v>
      </c>
      <c r="M10" s="4">
        <v>369971788</v>
      </c>
      <c r="O10" s="4">
        <v>337261710</v>
      </c>
      <c r="Q10" s="4">
        <v>32710078</v>
      </c>
    </row>
    <row r="11" spans="1:17" x14ac:dyDescent="0.5">
      <c r="A11" s="2" t="s">
        <v>81</v>
      </c>
      <c r="C11" s="4">
        <v>123950</v>
      </c>
      <c r="E11" s="4">
        <v>108770557132</v>
      </c>
      <c r="G11" s="4">
        <v>99851105977</v>
      </c>
      <c r="I11" s="4">
        <v>8919451155</v>
      </c>
      <c r="K11" s="4">
        <v>430150</v>
      </c>
      <c r="M11" s="4">
        <v>363034258911</v>
      </c>
      <c r="O11" s="4">
        <v>346518380282</v>
      </c>
      <c r="Q11" s="4">
        <v>16515878629</v>
      </c>
    </row>
    <row r="12" spans="1:17" x14ac:dyDescent="0.5">
      <c r="A12" s="2" t="s">
        <v>30</v>
      </c>
      <c r="C12" s="4">
        <v>259206</v>
      </c>
      <c r="E12" s="4">
        <v>219984125491</v>
      </c>
      <c r="G12" s="4">
        <v>204637675049</v>
      </c>
      <c r="I12" s="4">
        <v>15346450442</v>
      </c>
      <c r="K12" s="4">
        <v>259206</v>
      </c>
      <c r="M12" s="4">
        <v>219984125491</v>
      </c>
      <c r="O12" s="4">
        <v>204637675049</v>
      </c>
      <c r="Q12" s="4">
        <v>15346450442</v>
      </c>
    </row>
    <row r="13" spans="1:17" x14ac:dyDescent="0.5">
      <c r="A13" s="2" t="s">
        <v>132</v>
      </c>
      <c r="C13" s="4">
        <v>70000</v>
      </c>
      <c r="E13" s="4">
        <v>68916744698</v>
      </c>
      <c r="G13" s="4">
        <v>68613631389</v>
      </c>
      <c r="I13" s="4">
        <v>303113309</v>
      </c>
      <c r="K13" s="4">
        <v>70000</v>
      </c>
      <c r="M13" s="4">
        <v>68916744698</v>
      </c>
      <c r="O13" s="4">
        <v>68613631389</v>
      </c>
      <c r="Q13" s="4">
        <v>303113309</v>
      </c>
    </row>
    <row r="14" spans="1:17" x14ac:dyDescent="0.5">
      <c r="A14" s="2" t="s">
        <v>215</v>
      </c>
      <c r="C14" s="4">
        <v>0</v>
      </c>
      <c r="E14" s="4">
        <v>0</v>
      </c>
      <c r="G14" s="4">
        <v>0</v>
      </c>
      <c r="I14" s="4">
        <v>0</v>
      </c>
      <c r="K14" s="4">
        <v>200000</v>
      </c>
      <c r="M14" s="4">
        <v>200000000000</v>
      </c>
      <c r="O14" s="4">
        <v>191409731250</v>
      </c>
      <c r="Q14" s="4">
        <v>8590268750</v>
      </c>
    </row>
    <row r="15" spans="1:17" x14ac:dyDescent="0.5">
      <c r="A15" s="2" t="s">
        <v>48</v>
      </c>
      <c r="C15" s="4">
        <v>0</v>
      </c>
      <c r="E15" s="4">
        <v>0</v>
      </c>
      <c r="G15" s="4">
        <v>0</v>
      </c>
      <c r="I15" s="4">
        <v>0</v>
      </c>
      <c r="K15" s="4">
        <v>387700</v>
      </c>
      <c r="M15" s="4">
        <v>242069617002</v>
      </c>
      <c r="O15" s="4">
        <v>236682709300</v>
      </c>
      <c r="Q15" s="4">
        <v>5386907702</v>
      </c>
    </row>
    <row r="16" spans="1:17" x14ac:dyDescent="0.5">
      <c r="A16" s="2" t="s">
        <v>23</v>
      </c>
      <c r="C16" s="4">
        <v>0</v>
      </c>
      <c r="E16" s="4">
        <v>0</v>
      </c>
      <c r="G16" s="4">
        <v>0</v>
      </c>
      <c r="I16" s="4">
        <v>0</v>
      </c>
      <c r="K16" s="4">
        <v>394900</v>
      </c>
      <c r="M16" s="4">
        <v>243724061838</v>
      </c>
      <c r="O16" s="4">
        <v>238443398548</v>
      </c>
      <c r="Q16" s="4">
        <v>5280663290</v>
      </c>
    </row>
    <row r="17" spans="1:17" x14ac:dyDescent="0.5">
      <c r="A17" s="2" t="s">
        <v>129</v>
      </c>
      <c r="C17" s="4">
        <v>0</v>
      </c>
      <c r="E17" s="4">
        <v>0</v>
      </c>
      <c r="G17" s="4">
        <v>0</v>
      </c>
      <c r="I17" s="4">
        <v>0</v>
      </c>
      <c r="K17" s="4">
        <v>1080000</v>
      </c>
      <c r="M17" s="4">
        <v>1019406700943</v>
      </c>
      <c r="O17" s="4">
        <v>1007199694020</v>
      </c>
      <c r="Q17" s="4">
        <v>12207006923</v>
      </c>
    </row>
    <row r="18" spans="1:17" x14ac:dyDescent="0.5">
      <c r="A18" s="2" t="s">
        <v>209</v>
      </c>
      <c r="C18" s="4">
        <v>0</v>
      </c>
      <c r="E18" s="4">
        <v>0</v>
      </c>
      <c r="G18" s="4">
        <v>0</v>
      </c>
      <c r="I18" s="4">
        <v>0</v>
      </c>
      <c r="K18" s="4">
        <v>2184000</v>
      </c>
      <c r="M18" s="4">
        <v>2053976272454</v>
      </c>
      <c r="O18" s="4">
        <v>2087534065830</v>
      </c>
      <c r="Q18" s="4">
        <v>-33557793376</v>
      </c>
    </row>
    <row r="19" spans="1:17" x14ac:dyDescent="0.5">
      <c r="A19" s="2" t="s">
        <v>120</v>
      </c>
      <c r="C19" s="4">
        <v>0</v>
      </c>
      <c r="E19" s="4">
        <v>0</v>
      </c>
      <c r="G19" s="4">
        <v>0</v>
      </c>
      <c r="I19" s="4">
        <v>0</v>
      </c>
      <c r="K19" s="4">
        <v>21600</v>
      </c>
      <c r="M19" s="4">
        <v>19949568734</v>
      </c>
      <c r="O19" s="4">
        <v>20214144000</v>
      </c>
      <c r="Q19" s="4">
        <v>-264575266</v>
      </c>
    </row>
    <row r="20" spans="1:17" x14ac:dyDescent="0.5">
      <c r="A20" s="2" t="s">
        <v>207</v>
      </c>
      <c r="C20" s="4">
        <v>0</v>
      </c>
      <c r="E20" s="4">
        <v>0</v>
      </c>
      <c r="G20" s="4">
        <v>0</v>
      </c>
      <c r="I20" s="4">
        <v>0</v>
      </c>
      <c r="K20" s="4">
        <v>140000</v>
      </c>
      <c r="M20" s="4">
        <v>139412293113</v>
      </c>
      <c r="O20" s="4">
        <v>137628050625</v>
      </c>
      <c r="Q20" s="4">
        <v>1784242488</v>
      </c>
    </row>
    <row r="21" spans="1:17" x14ac:dyDescent="0.5">
      <c r="A21" s="2" t="s">
        <v>56</v>
      </c>
      <c r="C21" s="4">
        <v>0</v>
      </c>
      <c r="E21" s="4">
        <v>0</v>
      </c>
      <c r="G21" s="4">
        <v>0</v>
      </c>
      <c r="I21" s="4">
        <v>0</v>
      </c>
      <c r="K21" s="4">
        <v>135000</v>
      </c>
      <c r="M21" s="4">
        <v>91762332222</v>
      </c>
      <c r="O21" s="4">
        <v>90082850104</v>
      </c>
      <c r="Q21" s="4">
        <v>1679482118</v>
      </c>
    </row>
    <row r="22" spans="1:17" x14ac:dyDescent="0.5">
      <c r="A22" s="2" t="s">
        <v>67</v>
      </c>
      <c r="C22" s="4">
        <v>0</v>
      </c>
      <c r="E22" s="4">
        <v>0</v>
      </c>
      <c r="G22" s="4">
        <v>0</v>
      </c>
      <c r="I22" s="4">
        <v>0</v>
      </c>
      <c r="K22" s="4">
        <v>267200</v>
      </c>
      <c r="M22" s="4">
        <v>175420927808</v>
      </c>
      <c r="O22" s="4">
        <v>172744749569</v>
      </c>
      <c r="Q22" s="4">
        <v>2676178239</v>
      </c>
    </row>
    <row r="23" spans="1:17" x14ac:dyDescent="0.5">
      <c r="A23" s="2" t="s">
        <v>39</v>
      </c>
      <c r="C23" s="4">
        <v>0</v>
      </c>
      <c r="E23" s="4">
        <v>0</v>
      </c>
      <c r="G23" s="4">
        <v>0</v>
      </c>
      <c r="I23" s="4">
        <v>0</v>
      </c>
      <c r="K23" s="4">
        <v>54000</v>
      </c>
      <c r="M23" s="4">
        <v>34923408895</v>
      </c>
      <c r="O23" s="4">
        <v>34020840851</v>
      </c>
      <c r="Q23" s="4">
        <v>902568044</v>
      </c>
    </row>
    <row r="24" spans="1:17" x14ac:dyDescent="0.5">
      <c r="A24" s="2" t="s">
        <v>62</v>
      </c>
      <c r="C24" s="4">
        <v>0</v>
      </c>
      <c r="E24" s="4">
        <v>0</v>
      </c>
      <c r="G24" s="4">
        <v>0</v>
      </c>
      <c r="I24" s="4">
        <v>0</v>
      </c>
      <c r="K24" s="4">
        <v>284600</v>
      </c>
      <c r="M24" s="4">
        <v>189755907828</v>
      </c>
      <c r="O24" s="4">
        <v>186097725591</v>
      </c>
      <c r="Q24" s="4">
        <v>3658182237</v>
      </c>
    </row>
    <row r="25" spans="1:17" x14ac:dyDescent="0.5">
      <c r="A25" s="2" t="s">
        <v>50</v>
      </c>
      <c r="C25" s="4">
        <v>0</v>
      </c>
      <c r="E25" s="4">
        <v>0</v>
      </c>
      <c r="G25" s="4">
        <v>0</v>
      </c>
      <c r="I25" s="4">
        <v>0</v>
      </c>
      <c r="K25" s="4">
        <v>104300</v>
      </c>
      <c r="M25" s="4">
        <v>72274428657</v>
      </c>
      <c r="O25" s="4">
        <v>70432576987</v>
      </c>
      <c r="Q25" s="4">
        <v>1841851670</v>
      </c>
    </row>
    <row r="26" spans="1:17" ht="22.5" thickBot="1" x14ac:dyDescent="0.55000000000000004">
      <c r="E26" s="5">
        <f>SUM(E8:E25)</f>
        <v>1844612675963</v>
      </c>
      <c r="G26" s="5">
        <f>SUM(G8:G25)</f>
        <v>1768930376180</v>
      </c>
      <c r="I26" s="5">
        <f>SUM(I8:I25)</f>
        <v>75682299783</v>
      </c>
      <c r="M26" s="5">
        <f>SUM(M8:M25)</f>
        <v>6845247214981</v>
      </c>
      <c r="O26" s="5">
        <f>SUM(O8:O25)</f>
        <v>6744696063062</v>
      </c>
      <c r="Q26" s="5">
        <f>SUM(Q8:Q25)</f>
        <v>100551151919</v>
      </c>
    </row>
    <row r="27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5"/>
  <sheetViews>
    <sheetView rightToLeft="1" topLeftCell="A40" workbookViewId="0">
      <selection activeCell="K54" sqref="K54:O54"/>
    </sheetView>
  </sheetViews>
  <sheetFormatPr defaultRowHeight="21.75" x14ac:dyDescent="0.5"/>
  <cols>
    <col min="1" max="1" width="33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" style="2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8.1406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</row>
    <row r="3" spans="1:17" ht="22.5" x14ac:dyDescent="0.5">
      <c r="C3" s="11" t="s">
        <v>197</v>
      </c>
      <c r="D3" s="11" t="s">
        <v>197</v>
      </c>
      <c r="E3" s="11" t="s">
        <v>197</v>
      </c>
      <c r="F3" s="11" t="s">
        <v>197</v>
      </c>
      <c r="G3" s="11" t="s">
        <v>197</v>
      </c>
    </row>
    <row r="4" spans="1:17" ht="22.5" x14ac:dyDescent="0.5"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</row>
    <row r="6" spans="1:17" ht="22.5" x14ac:dyDescent="0.5">
      <c r="A6" s="11" t="s">
        <v>201</v>
      </c>
      <c r="C6" s="10" t="s">
        <v>199</v>
      </c>
      <c r="D6" s="10" t="s">
        <v>199</v>
      </c>
      <c r="E6" s="10" t="s">
        <v>199</v>
      </c>
      <c r="F6" s="10" t="s">
        <v>199</v>
      </c>
      <c r="G6" s="10" t="s">
        <v>199</v>
      </c>
      <c r="H6" s="10" t="s">
        <v>199</v>
      </c>
      <c r="I6" s="10" t="s">
        <v>199</v>
      </c>
      <c r="K6" s="10" t="s">
        <v>200</v>
      </c>
      <c r="L6" s="10" t="s">
        <v>200</v>
      </c>
      <c r="M6" s="10" t="s">
        <v>200</v>
      </c>
      <c r="N6" s="10" t="s">
        <v>200</v>
      </c>
      <c r="O6" s="10" t="s">
        <v>200</v>
      </c>
      <c r="P6" s="10" t="s">
        <v>200</v>
      </c>
      <c r="Q6" s="10" t="s">
        <v>200</v>
      </c>
    </row>
    <row r="7" spans="1:17" ht="22.5" x14ac:dyDescent="0.5">
      <c r="A7" s="10" t="s">
        <v>201</v>
      </c>
      <c r="C7" s="8" t="s">
        <v>219</v>
      </c>
      <c r="E7" s="8" t="s">
        <v>216</v>
      </c>
      <c r="G7" s="8" t="s">
        <v>217</v>
      </c>
      <c r="I7" s="8" t="s">
        <v>220</v>
      </c>
      <c r="K7" s="8" t="s">
        <v>219</v>
      </c>
      <c r="M7" s="8" t="s">
        <v>216</v>
      </c>
      <c r="O7" s="8" t="s">
        <v>217</v>
      </c>
      <c r="Q7" s="8" t="s">
        <v>220</v>
      </c>
    </row>
    <row r="8" spans="1:17" x14ac:dyDescent="0.5">
      <c r="A8" s="2" t="s">
        <v>52</v>
      </c>
      <c r="C8" s="4">
        <v>0</v>
      </c>
      <c r="E8" s="4">
        <v>0</v>
      </c>
      <c r="G8" s="4">
        <v>31821673835</v>
      </c>
      <c r="I8" s="4">
        <v>31821673835</v>
      </c>
      <c r="K8" s="4">
        <v>0</v>
      </c>
      <c r="M8" s="4">
        <v>0</v>
      </c>
      <c r="O8" s="4">
        <v>31821673835</v>
      </c>
      <c r="Q8" s="4">
        <v>31821673835</v>
      </c>
    </row>
    <row r="9" spans="1:17" x14ac:dyDescent="0.5">
      <c r="A9" s="2" t="s">
        <v>59</v>
      </c>
      <c r="C9" s="4">
        <v>0</v>
      </c>
      <c r="E9" s="4">
        <v>-609024405</v>
      </c>
      <c r="G9" s="4">
        <v>19258900964</v>
      </c>
      <c r="I9" s="4">
        <v>18649876559</v>
      </c>
      <c r="K9" s="4">
        <v>0</v>
      </c>
      <c r="M9" s="4">
        <v>12727347107</v>
      </c>
      <c r="O9" s="4">
        <v>26346342807</v>
      </c>
      <c r="Q9" s="4">
        <v>39073689914</v>
      </c>
    </row>
    <row r="10" spans="1:17" x14ac:dyDescent="0.5">
      <c r="A10" s="2" t="s">
        <v>69</v>
      </c>
      <c r="C10" s="4">
        <v>0</v>
      </c>
      <c r="E10" s="4">
        <v>0</v>
      </c>
      <c r="G10" s="4">
        <v>32710078</v>
      </c>
      <c r="I10" s="4">
        <v>32710078</v>
      </c>
      <c r="K10" s="4">
        <v>0</v>
      </c>
      <c r="M10" s="4">
        <v>0</v>
      </c>
      <c r="O10" s="4">
        <v>32710078</v>
      </c>
      <c r="Q10" s="4">
        <v>32710078</v>
      </c>
    </row>
    <row r="11" spans="1:17" x14ac:dyDescent="0.5">
      <c r="A11" s="2" t="s">
        <v>81</v>
      </c>
      <c r="C11" s="4">
        <v>0</v>
      </c>
      <c r="E11" s="4">
        <v>-9198652454</v>
      </c>
      <c r="G11" s="4">
        <v>8919451155</v>
      </c>
      <c r="I11" s="4">
        <v>-279201299</v>
      </c>
      <c r="K11" s="4">
        <v>0</v>
      </c>
      <c r="M11" s="4">
        <v>11626283707</v>
      </c>
      <c r="O11" s="4">
        <v>16515878629</v>
      </c>
      <c r="Q11" s="4">
        <v>28142162336</v>
      </c>
    </row>
    <row r="12" spans="1:17" x14ac:dyDescent="0.5">
      <c r="A12" s="2" t="s">
        <v>30</v>
      </c>
      <c r="C12" s="4">
        <v>0</v>
      </c>
      <c r="E12" s="4">
        <v>-7244247639</v>
      </c>
      <c r="G12" s="4">
        <v>15346450442</v>
      </c>
      <c r="I12" s="4">
        <v>8102202803</v>
      </c>
      <c r="K12" s="4">
        <v>0</v>
      </c>
      <c r="M12" s="4">
        <v>39965439410</v>
      </c>
      <c r="O12" s="4">
        <v>15346450442</v>
      </c>
      <c r="Q12" s="4">
        <v>55311889852</v>
      </c>
    </row>
    <row r="13" spans="1:17" x14ac:dyDescent="0.5">
      <c r="A13" s="2" t="s">
        <v>132</v>
      </c>
      <c r="C13" s="4">
        <v>454482987</v>
      </c>
      <c r="E13" s="4">
        <v>12751366</v>
      </c>
      <c r="G13" s="4">
        <v>303113309</v>
      </c>
      <c r="I13" s="4">
        <v>770347662</v>
      </c>
      <c r="K13" s="4">
        <v>454482987</v>
      </c>
      <c r="M13" s="4">
        <v>12751366</v>
      </c>
      <c r="O13" s="4">
        <v>303113309</v>
      </c>
      <c r="Q13" s="4">
        <v>770347662</v>
      </c>
    </row>
    <row r="14" spans="1:17" x14ac:dyDescent="0.5">
      <c r="A14" s="2" t="s">
        <v>215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8590268750</v>
      </c>
      <c r="Q14" s="4">
        <v>8590268750</v>
      </c>
    </row>
    <row r="15" spans="1:17" x14ac:dyDescent="0.5">
      <c r="A15" s="2" t="s">
        <v>48</v>
      </c>
      <c r="C15" s="4">
        <v>0</v>
      </c>
      <c r="E15" s="4">
        <v>8419383056</v>
      </c>
      <c r="G15" s="4">
        <v>0</v>
      </c>
      <c r="I15" s="4">
        <v>8419383056</v>
      </c>
      <c r="K15" s="4">
        <v>0</v>
      </c>
      <c r="M15" s="4">
        <v>39907878564</v>
      </c>
      <c r="O15" s="4">
        <v>5386907702</v>
      </c>
      <c r="Q15" s="4">
        <v>45294786266</v>
      </c>
    </row>
    <row r="16" spans="1:17" x14ac:dyDescent="0.5">
      <c r="A16" s="2" t="s">
        <v>23</v>
      </c>
      <c r="C16" s="4">
        <v>0</v>
      </c>
      <c r="E16" s="4">
        <v>7586291070</v>
      </c>
      <c r="G16" s="4">
        <v>0</v>
      </c>
      <c r="I16" s="4">
        <v>7586291070</v>
      </c>
      <c r="K16" s="4">
        <v>0</v>
      </c>
      <c r="M16" s="4">
        <v>37198327740</v>
      </c>
      <c r="O16" s="4">
        <v>5280663290</v>
      </c>
      <c r="Q16" s="4">
        <v>42478991030</v>
      </c>
    </row>
    <row r="17" spans="1:17" x14ac:dyDescent="0.5">
      <c r="A17" s="2" t="s">
        <v>129</v>
      </c>
      <c r="C17" s="4">
        <v>11658949315</v>
      </c>
      <c r="E17" s="4">
        <v>0</v>
      </c>
      <c r="G17" s="4">
        <v>0</v>
      </c>
      <c r="I17" s="4">
        <v>11658949315</v>
      </c>
      <c r="K17" s="4">
        <v>90412654225</v>
      </c>
      <c r="M17" s="4">
        <v>-6590042855</v>
      </c>
      <c r="O17" s="4">
        <v>12207006923</v>
      </c>
      <c r="Q17" s="4">
        <v>96029618293</v>
      </c>
    </row>
    <row r="18" spans="1:17" x14ac:dyDescent="0.5">
      <c r="A18" s="2" t="s">
        <v>209</v>
      </c>
      <c r="C18" s="4">
        <v>0</v>
      </c>
      <c r="E18" s="4">
        <v>0</v>
      </c>
      <c r="G18" s="4">
        <v>0</v>
      </c>
      <c r="I18" s="4">
        <v>0</v>
      </c>
      <c r="K18" s="4">
        <v>147364832712</v>
      </c>
      <c r="M18" s="4">
        <v>0</v>
      </c>
      <c r="O18" s="4">
        <v>-33557793376</v>
      </c>
      <c r="Q18" s="4">
        <v>113807039336</v>
      </c>
    </row>
    <row r="19" spans="1:17" x14ac:dyDescent="0.5">
      <c r="A19" s="2" t="s">
        <v>120</v>
      </c>
      <c r="C19" s="4">
        <v>1238183019</v>
      </c>
      <c r="E19" s="4">
        <v>0</v>
      </c>
      <c r="G19" s="4">
        <v>0</v>
      </c>
      <c r="I19" s="4">
        <v>1238183019</v>
      </c>
      <c r="K19" s="4">
        <v>7397166576</v>
      </c>
      <c r="M19" s="4">
        <v>1264545492</v>
      </c>
      <c r="O19" s="4">
        <v>-264575266</v>
      </c>
      <c r="Q19" s="4">
        <v>8397136802</v>
      </c>
    </row>
    <row r="20" spans="1:17" x14ac:dyDescent="0.5">
      <c r="A20" s="2" t="s">
        <v>207</v>
      </c>
      <c r="C20" s="4">
        <v>11230684931</v>
      </c>
      <c r="E20" s="4">
        <v>0</v>
      </c>
      <c r="G20" s="4">
        <v>0</v>
      </c>
      <c r="I20" s="4">
        <v>11230684931</v>
      </c>
      <c r="K20" s="4">
        <v>4742941143</v>
      </c>
      <c r="M20" s="4">
        <v>0</v>
      </c>
      <c r="O20" s="4">
        <v>1784242488</v>
      </c>
      <c r="Q20" s="4">
        <v>6527183631</v>
      </c>
    </row>
    <row r="21" spans="1:17" x14ac:dyDescent="0.5">
      <c r="A21" s="2" t="s">
        <v>56</v>
      </c>
      <c r="C21" s="4">
        <v>0</v>
      </c>
      <c r="E21" s="4">
        <v>10853633705</v>
      </c>
      <c r="G21" s="4">
        <v>0</v>
      </c>
      <c r="I21" s="4">
        <v>10853633705</v>
      </c>
      <c r="K21" s="4">
        <v>0</v>
      </c>
      <c r="M21" s="4">
        <v>52752823557</v>
      </c>
      <c r="O21" s="4">
        <v>1679482118</v>
      </c>
      <c r="Q21" s="4">
        <v>54432305675</v>
      </c>
    </row>
    <row r="22" spans="1:17" x14ac:dyDescent="0.5">
      <c r="A22" s="2" t="s">
        <v>67</v>
      </c>
      <c r="C22" s="4">
        <v>0</v>
      </c>
      <c r="E22" s="4">
        <v>13663240982</v>
      </c>
      <c r="G22" s="4">
        <v>0</v>
      </c>
      <c r="I22" s="4">
        <v>13663240982</v>
      </c>
      <c r="K22" s="4">
        <v>0</v>
      </c>
      <c r="M22" s="4">
        <v>69235247788</v>
      </c>
      <c r="O22" s="4">
        <v>2676178239</v>
      </c>
      <c r="Q22" s="4">
        <v>71911426027</v>
      </c>
    </row>
    <row r="23" spans="1:17" x14ac:dyDescent="0.5">
      <c r="A23" s="2" t="s">
        <v>39</v>
      </c>
      <c r="C23" s="4">
        <v>0</v>
      </c>
      <c r="E23" s="4">
        <v>10820191692</v>
      </c>
      <c r="G23" s="4">
        <v>0</v>
      </c>
      <c r="I23" s="4">
        <v>10820191692</v>
      </c>
      <c r="K23" s="4">
        <v>0</v>
      </c>
      <c r="M23" s="4">
        <v>57734531869</v>
      </c>
      <c r="O23" s="4">
        <v>902568044</v>
      </c>
      <c r="Q23" s="4">
        <v>58637099913</v>
      </c>
    </row>
    <row r="24" spans="1:17" x14ac:dyDescent="0.5">
      <c r="A24" s="2" t="s">
        <v>62</v>
      </c>
      <c r="C24" s="4">
        <v>0</v>
      </c>
      <c r="E24" s="4">
        <v>4916160871</v>
      </c>
      <c r="G24" s="4">
        <v>0</v>
      </c>
      <c r="I24" s="4">
        <v>4916160871</v>
      </c>
      <c r="K24" s="4">
        <v>0</v>
      </c>
      <c r="M24" s="4">
        <v>22930940969</v>
      </c>
      <c r="O24" s="4">
        <v>3658182237</v>
      </c>
      <c r="Q24" s="4">
        <v>26589123206</v>
      </c>
    </row>
    <row r="25" spans="1:17" x14ac:dyDescent="0.5">
      <c r="A25" s="2" t="s">
        <v>50</v>
      </c>
      <c r="C25" s="4">
        <v>0</v>
      </c>
      <c r="E25" s="4">
        <v>6342512780</v>
      </c>
      <c r="G25" s="4">
        <v>0</v>
      </c>
      <c r="I25" s="4">
        <v>6342512780</v>
      </c>
      <c r="K25" s="4">
        <v>0</v>
      </c>
      <c r="M25" s="4">
        <v>27331692685</v>
      </c>
      <c r="O25" s="4">
        <v>1841851670</v>
      </c>
      <c r="Q25" s="4">
        <v>29173544355</v>
      </c>
    </row>
    <row r="26" spans="1:17" x14ac:dyDescent="0.5">
      <c r="A26" s="2" t="s">
        <v>142</v>
      </c>
      <c r="C26" s="4">
        <v>1207213402</v>
      </c>
      <c r="E26" s="4">
        <v>786809369</v>
      </c>
      <c r="G26" s="4">
        <v>0</v>
      </c>
      <c r="I26" s="4">
        <v>1994022771</v>
      </c>
      <c r="K26" s="4">
        <v>1207213402</v>
      </c>
      <c r="M26" s="4">
        <v>786809369</v>
      </c>
      <c r="O26" s="4">
        <v>0</v>
      </c>
      <c r="Q26" s="4">
        <v>1994022771</v>
      </c>
    </row>
    <row r="27" spans="1:17" x14ac:dyDescent="0.5">
      <c r="A27" s="2" t="s">
        <v>126</v>
      </c>
      <c r="C27" s="4">
        <v>1335557849</v>
      </c>
      <c r="E27" s="4">
        <v>0</v>
      </c>
      <c r="G27" s="4">
        <v>0</v>
      </c>
      <c r="I27" s="4">
        <v>1335557849</v>
      </c>
      <c r="K27" s="4">
        <v>5242052362</v>
      </c>
      <c r="M27" s="4">
        <v>2180568595</v>
      </c>
      <c r="O27" s="4">
        <v>0</v>
      </c>
      <c r="Q27" s="4">
        <v>7422620957</v>
      </c>
    </row>
    <row r="28" spans="1:17" x14ac:dyDescent="0.5">
      <c r="A28" s="2" t="s">
        <v>86</v>
      </c>
      <c r="C28" s="4">
        <v>1898700187</v>
      </c>
      <c r="E28" s="4">
        <v>254130621</v>
      </c>
      <c r="G28" s="4">
        <v>0</v>
      </c>
      <c r="I28" s="4">
        <v>2152830808</v>
      </c>
      <c r="K28" s="4">
        <v>11606729099</v>
      </c>
      <c r="M28" s="4">
        <v>1407760698</v>
      </c>
      <c r="O28" s="4">
        <v>0</v>
      </c>
      <c r="Q28" s="4">
        <v>13014489797</v>
      </c>
    </row>
    <row r="29" spans="1:17" x14ac:dyDescent="0.5">
      <c r="A29" s="2" t="s">
        <v>123</v>
      </c>
      <c r="C29" s="4">
        <v>73195092</v>
      </c>
      <c r="E29" s="4">
        <v>113141373</v>
      </c>
      <c r="G29" s="4">
        <v>0</v>
      </c>
      <c r="I29" s="4">
        <v>186336465</v>
      </c>
      <c r="K29" s="4">
        <v>113793654</v>
      </c>
      <c r="M29" s="4">
        <v>112421217</v>
      </c>
      <c r="O29" s="4">
        <v>0</v>
      </c>
      <c r="Q29" s="4">
        <v>226214871</v>
      </c>
    </row>
    <row r="30" spans="1:17" x14ac:dyDescent="0.5">
      <c r="A30" s="2" t="s">
        <v>89</v>
      </c>
      <c r="C30" s="4">
        <v>10629086312</v>
      </c>
      <c r="E30" s="4">
        <v>6659578873</v>
      </c>
      <c r="G30" s="4">
        <v>0</v>
      </c>
      <c r="I30" s="4">
        <v>17288665185</v>
      </c>
      <c r="K30" s="4">
        <v>28661941915</v>
      </c>
      <c r="M30" s="4">
        <v>4957875767</v>
      </c>
      <c r="O30" s="4">
        <v>0</v>
      </c>
      <c r="Q30" s="4">
        <v>33619817682</v>
      </c>
    </row>
    <row r="31" spans="1:17" x14ac:dyDescent="0.5">
      <c r="A31" s="2" t="s">
        <v>139</v>
      </c>
      <c r="C31" s="4">
        <v>1729258919</v>
      </c>
      <c r="E31" s="4">
        <v>-19446074</v>
      </c>
      <c r="G31" s="4">
        <v>0</v>
      </c>
      <c r="I31" s="4">
        <v>1709812845</v>
      </c>
      <c r="K31" s="4">
        <v>1729258919</v>
      </c>
      <c r="M31" s="4">
        <v>-19446074</v>
      </c>
      <c r="O31" s="4">
        <v>0</v>
      </c>
      <c r="Q31" s="4">
        <v>1709812845</v>
      </c>
    </row>
    <row r="32" spans="1:17" x14ac:dyDescent="0.5">
      <c r="A32" s="2" t="s">
        <v>92</v>
      </c>
      <c r="C32" s="4">
        <v>14253772510</v>
      </c>
      <c r="E32" s="4">
        <v>693447121</v>
      </c>
      <c r="G32" s="4">
        <v>0</v>
      </c>
      <c r="I32" s="4">
        <v>14947219631</v>
      </c>
      <c r="K32" s="4">
        <v>130141629565</v>
      </c>
      <c r="M32" s="4">
        <v>-82909771529</v>
      </c>
      <c r="O32" s="4">
        <v>0</v>
      </c>
      <c r="Q32" s="4">
        <v>47231858036</v>
      </c>
    </row>
    <row r="33" spans="1:17" x14ac:dyDescent="0.5">
      <c r="A33" s="2" t="s">
        <v>42</v>
      </c>
      <c r="C33" s="4">
        <v>0</v>
      </c>
      <c r="E33" s="4">
        <v>2537698689</v>
      </c>
      <c r="G33" s="4">
        <v>0</v>
      </c>
      <c r="I33" s="4">
        <v>2537698689</v>
      </c>
      <c r="K33" s="4">
        <v>0</v>
      </c>
      <c r="M33" s="4">
        <v>6740523872</v>
      </c>
      <c r="O33" s="4">
        <v>0</v>
      </c>
      <c r="Q33" s="4">
        <v>6740523872</v>
      </c>
    </row>
    <row r="34" spans="1:17" x14ac:dyDescent="0.5">
      <c r="A34" s="2" t="s">
        <v>46</v>
      </c>
      <c r="C34" s="4">
        <v>0</v>
      </c>
      <c r="E34" s="4">
        <v>-3194184451</v>
      </c>
      <c r="G34" s="4">
        <v>0</v>
      </c>
      <c r="I34" s="4">
        <v>-3194184451</v>
      </c>
      <c r="K34" s="4">
        <v>0</v>
      </c>
      <c r="M34" s="4">
        <v>8951128876</v>
      </c>
      <c r="O34" s="4">
        <v>0</v>
      </c>
      <c r="Q34" s="4">
        <v>8951128876</v>
      </c>
    </row>
    <row r="35" spans="1:17" x14ac:dyDescent="0.5">
      <c r="A35" s="2" t="s">
        <v>75</v>
      </c>
      <c r="C35" s="4">
        <v>0</v>
      </c>
      <c r="E35" s="4">
        <v>209486025</v>
      </c>
      <c r="G35" s="4">
        <v>0</v>
      </c>
      <c r="I35" s="4">
        <v>209486025</v>
      </c>
      <c r="K35" s="4">
        <v>0</v>
      </c>
      <c r="M35" s="4">
        <v>439809673</v>
      </c>
      <c r="O35" s="4">
        <v>0</v>
      </c>
      <c r="Q35" s="4">
        <v>439809673</v>
      </c>
    </row>
    <row r="36" spans="1:17" x14ac:dyDescent="0.5">
      <c r="A36" s="2" t="s">
        <v>64</v>
      </c>
      <c r="C36" s="4">
        <v>0</v>
      </c>
      <c r="E36" s="4">
        <v>310136536</v>
      </c>
      <c r="G36" s="4">
        <v>0</v>
      </c>
      <c r="I36" s="4">
        <v>310136536</v>
      </c>
      <c r="K36" s="4">
        <v>0</v>
      </c>
      <c r="M36" s="4">
        <v>2066014760</v>
      </c>
      <c r="O36" s="4">
        <v>0</v>
      </c>
      <c r="Q36" s="4">
        <v>2066014760</v>
      </c>
    </row>
    <row r="37" spans="1:17" x14ac:dyDescent="0.5">
      <c r="A37" s="2" t="s">
        <v>83</v>
      </c>
      <c r="C37" s="4">
        <v>0</v>
      </c>
      <c r="E37" s="4">
        <v>158750440</v>
      </c>
      <c r="G37" s="4">
        <v>0</v>
      </c>
      <c r="I37" s="4">
        <v>158750440</v>
      </c>
      <c r="K37" s="4">
        <v>0</v>
      </c>
      <c r="M37" s="4">
        <v>3407070780</v>
      </c>
      <c r="O37" s="4">
        <v>0</v>
      </c>
      <c r="Q37" s="4">
        <v>3407070780</v>
      </c>
    </row>
    <row r="38" spans="1:17" x14ac:dyDescent="0.5">
      <c r="A38" s="2" t="s">
        <v>33</v>
      </c>
      <c r="C38" s="4">
        <v>0</v>
      </c>
      <c r="E38" s="4">
        <v>19122212333</v>
      </c>
      <c r="G38" s="4">
        <v>0</v>
      </c>
      <c r="I38" s="4">
        <v>19122212333</v>
      </c>
      <c r="K38" s="4">
        <v>0</v>
      </c>
      <c r="M38" s="4">
        <v>85519406400</v>
      </c>
      <c r="O38" s="4">
        <v>0</v>
      </c>
      <c r="Q38" s="4">
        <v>85519406400</v>
      </c>
    </row>
    <row r="39" spans="1:17" x14ac:dyDescent="0.5">
      <c r="A39" s="2" t="s">
        <v>36</v>
      </c>
      <c r="C39" s="4">
        <v>0</v>
      </c>
      <c r="E39" s="4">
        <v>10710544634</v>
      </c>
      <c r="G39" s="4">
        <v>0</v>
      </c>
      <c r="I39" s="4">
        <v>10710544634</v>
      </c>
      <c r="K39" s="4">
        <v>0</v>
      </c>
      <c r="M39" s="4">
        <v>47393256614</v>
      </c>
      <c r="O39" s="4">
        <v>0</v>
      </c>
      <c r="Q39" s="4">
        <v>47393256614</v>
      </c>
    </row>
    <row r="40" spans="1:17" x14ac:dyDescent="0.5">
      <c r="A40" s="2" t="s">
        <v>72</v>
      </c>
      <c r="C40" s="4">
        <v>0</v>
      </c>
      <c r="E40" s="4">
        <v>3934171726</v>
      </c>
      <c r="G40" s="4">
        <v>0</v>
      </c>
      <c r="I40" s="4">
        <v>3934171726</v>
      </c>
      <c r="K40" s="4">
        <v>0</v>
      </c>
      <c r="M40" s="4">
        <v>18387749392</v>
      </c>
      <c r="O40" s="4">
        <v>0</v>
      </c>
      <c r="Q40" s="4">
        <v>18387749392</v>
      </c>
    </row>
    <row r="41" spans="1:17" x14ac:dyDescent="0.5">
      <c r="A41" s="2" t="s">
        <v>78</v>
      </c>
      <c r="C41" s="4">
        <v>0</v>
      </c>
      <c r="E41" s="4">
        <v>-4934434040</v>
      </c>
      <c r="G41" s="4">
        <v>0</v>
      </c>
      <c r="I41" s="4">
        <v>-4934434040</v>
      </c>
      <c r="K41" s="4">
        <v>0</v>
      </c>
      <c r="M41" s="4">
        <v>2922097694</v>
      </c>
      <c r="O41" s="4">
        <v>0</v>
      </c>
      <c r="Q41" s="4">
        <v>2922097694</v>
      </c>
    </row>
    <row r="42" spans="1:17" x14ac:dyDescent="0.5">
      <c r="A42" s="2" t="s">
        <v>27</v>
      </c>
      <c r="C42" s="4">
        <v>0</v>
      </c>
      <c r="E42" s="4">
        <v>4568398218</v>
      </c>
      <c r="G42" s="4">
        <v>0</v>
      </c>
      <c r="I42" s="4">
        <v>4568398218</v>
      </c>
      <c r="K42" s="4">
        <v>0</v>
      </c>
      <c r="M42" s="4">
        <v>21222021940</v>
      </c>
      <c r="O42" s="4">
        <v>0</v>
      </c>
      <c r="Q42" s="4">
        <v>21222021940</v>
      </c>
    </row>
    <row r="43" spans="1:17" x14ac:dyDescent="0.5">
      <c r="A43" s="2" t="s">
        <v>98</v>
      </c>
      <c r="C43" s="4">
        <v>0</v>
      </c>
      <c r="E43" s="4">
        <v>13637935838</v>
      </c>
      <c r="G43" s="4">
        <v>0</v>
      </c>
      <c r="I43" s="4">
        <v>13637935838</v>
      </c>
      <c r="K43" s="4">
        <v>0</v>
      </c>
      <c r="M43" s="4">
        <v>87964637662</v>
      </c>
      <c r="O43" s="4">
        <v>0</v>
      </c>
      <c r="Q43" s="4">
        <v>87964637662</v>
      </c>
    </row>
    <row r="44" spans="1:17" x14ac:dyDescent="0.5">
      <c r="A44" s="2" t="s">
        <v>106</v>
      </c>
      <c r="C44" s="4">
        <v>0</v>
      </c>
      <c r="E44" s="4">
        <v>4943588262</v>
      </c>
      <c r="G44" s="4">
        <v>0</v>
      </c>
      <c r="I44" s="4">
        <v>4943588262</v>
      </c>
      <c r="K44" s="4">
        <v>0</v>
      </c>
      <c r="M44" s="4">
        <v>30584484295</v>
      </c>
      <c r="O44" s="4">
        <v>0</v>
      </c>
      <c r="Q44" s="4">
        <v>30584484295</v>
      </c>
    </row>
    <row r="45" spans="1:17" x14ac:dyDescent="0.5">
      <c r="A45" s="2" t="s">
        <v>109</v>
      </c>
      <c r="C45" s="4">
        <v>0</v>
      </c>
      <c r="E45" s="4">
        <v>3870406159</v>
      </c>
      <c r="G45" s="4">
        <v>0</v>
      </c>
      <c r="I45" s="4">
        <v>3870406159</v>
      </c>
      <c r="K45" s="4">
        <v>0</v>
      </c>
      <c r="M45" s="4">
        <v>20857602325</v>
      </c>
      <c r="O45" s="4">
        <v>0</v>
      </c>
      <c r="Q45" s="4">
        <v>20857602325</v>
      </c>
    </row>
    <row r="46" spans="1:17" x14ac:dyDescent="0.5">
      <c r="A46" s="2" t="s">
        <v>101</v>
      </c>
      <c r="C46" s="4">
        <v>0</v>
      </c>
      <c r="E46" s="4">
        <v>21935202000</v>
      </c>
      <c r="G46" s="4">
        <v>0</v>
      </c>
      <c r="I46" s="4">
        <v>21935202000</v>
      </c>
      <c r="K46" s="4">
        <v>0</v>
      </c>
      <c r="M46" s="4">
        <v>86251579235</v>
      </c>
      <c r="O46" s="4">
        <v>0</v>
      </c>
      <c r="Q46" s="4">
        <v>86251579235</v>
      </c>
    </row>
    <row r="47" spans="1:17" x14ac:dyDescent="0.5">
      <c r="A47" s="2" t="s">
        <v>112</v>
      </c>
      <c r="C47" s="4">
        <v>0</v>
      </c>
      <c r="E47" s="4">
        <v>13241679354</v>
      </c>
      <c r="G47" s="4">
        <v>0</v>
      </c>
      <c r="I47" s="4">
        <v>13241679354</v>
      </c>
      <c r="K47" s="4">
        <v>0</v>
      </c>
      <c r="M47" s="4">
        <v>64409705037</v>
      </c>
      <c r="O47" s="4">
        <v>0</v>
      </c>
      <c r="Q47" s="4">
        <v>64409705037</v>
      </c>
    </row>
    <row r="48" spans="1:17" x14ac:dyDescent="0.5">
      <c r="A48" s="2" t="s">
        <v>95</v>
      </c>
      <c r="C48" s="4">
        <v>0</v>
      </c>
      <c r="E48" s="4">
        <v>13534408567</v>
      </c>
      <c r="G48" s="4">
        <v>0</v>
      </c>
      <c r="I48" s="4">
        <v>13534408567</v>
      </c>
      <c r="K48" s="4">
        <v>0</v>
      </c>
      <c r="M48" s="4">
        <v>62426840117</v>
      </c>
      <c r="O48" s="4">
        <v>0</v>
      </c>
      <c r="Q48" s="4">
        <v>62426840117</v>
      </c>
    </row>
    <row r="49" spans="1:17" x14ac:dyDescent="0.5">
      <c r="A49" s="2" t="s">
        <v>117</v>
      </c>
      <c r="C49" s="4">
        <v>0</v>
      </c>
      <c r="E49" s="4">
        <v>5209086861</v>
      </c>
      <c r="G49" s="4">
        <v>0</v>
      </c>
      <c r="I49" s="4">
        <v>5209086861</v>
      </c>
      <c r="K49" s="4">
        <v>0</v>
      </c>
      <c r="M49" s="4">
        <v>6210544584</v>
      </c>
      <c r="O49" s="4">
        <v>0</v>
      </c>
      <c r="Q49" s="4">
        <v>6210544584</v>
      </c>
    </row>
    <row r="50" spans="1:17" x14ac:dyDescent="0.5">
      <c r="A50" s="2" t="s">
        <v>135</v>
      </c>
      <c r="C50" s="4">
        <v>0</v>
      </c>
      <c r="E50" s="4">
        <v>1028860295</v>
      </c>
      <c r="G50" s="4">
        <v>0</v>
      </c>
      <c r="I50" s="4">
        <v>1028860295</v>
      </c>
      <c r="K50" s="4">
        <v>0</v>
      </c>
      <c r="M50" s="4">
        <v>1028860295</v>
      </c>
      <c r="O50" s="4">
        <v>0</v>
      </c>
      <c r="Q50" s="4">
        <v>1028860295</v>
      </c>
    </row>
    <row r="51" spans="1:17" x14ac:dyDescent="0.5">
      <c r="A51" s="2" t="s">
        <v>115</v>
      </c>
      <c r="C51" s="4">
        <v>0</v>
      </c>
      <c r="E51" s="4">
        <v>17974689896</v>
      </c>
      <c r="G51" s="4">
        <v>0</v>
      </c>
      <c r="I51" s="4">
        <v>17974689896</v>
      </c>
      <c r="K51" s="4">
        <v>0</v>
      </c>
      <c r="M51" s="4">
        <v>24807909427</v>
      </c>
      <c r="O51" s="4">
        <v>0</v>
      </c>
      <c r="Q51" s="4">
        <v>24807909427</v>
      </c>
    </row>
    <row r="52" spans="1:17" x14ac:dyDescent="0.5">
      <c r="A52" s="2" t="s">
        <v>104</v>
      </c>
      <c r="C52" s="4">
        <v>0</v>
      </c>
      <c r="E52" s="4">
        <v>27670263102</v>
      </c>
      <c r="G52" s="4">
        <v>0</v>
      </c>
      <c r="I52" s="4">
        <v>27670263102</v>
      </c>
      <c r="K52" s="4">
        <v>0</v>
      </c>
      <c r="M52" s="4">
        <v>71367943221</v>
      </c>
      <c r="O52" s="4">
        <v>0</v>
      </c>
      <c r="Q52" s="4">
        <v>71367943221</v>
      </c>
    </row>
    <row r="53" spans="1:17" x14ac:dyDescent="0.5">
      <c r="A53" s="2" t="s">
        <v>138</v>
      </c>
      <c r="C53" s="4">
        <v>0</v>
      </c>
      <c r="E53" s="4">
        <v>11189659225</v>
      </c>
      <c r="G53" s="4">
        <v>0</v>
      </c>
      <c r="I53" s="4">
        <v>11189659225</v>
      </c>
      <c r="K53" s="4">
        <v>0</v>
      </c>
      <c r="M53" s="4">
        <v>11189659225</v>
      </c>
      <c r="O53" s="4">
        <v>0</v>
      </c>
      <c r="Q53" s="4">
        <v>11189659225</v>
      </c>
    </row>
    <row r="54" spans="1:17" ht="22.5" thickBot="1" x14ac:dyDescent="0.55000000000000004">
      <c r="C54" s="5">
        <f>SUM(C8:C53)</f>
        <v>55709084523</v>
      </c>
      <c r="E54" s="5">
        <f>SUM(E8:E53)</f>
        <v>221708461976</v>
      </c>
      <c r="G54" s="5">
        <f>SUM(G8:G53)</f>
        <v>75682299783</v>
      </c>
      <c r="I54" s="5">
        <f>SUM(I8:I53)</f>
        <v>353099846282</v>
      </c>
      <c r="K54" s="5">
        <f>SUM(K8:K53)</f>
        <v>429074696559</v>
      </c>
      <c r="M54" s="5">
        <f>SUM(M8:M53)</f>
        <v>956762830866</v>
      </c>
      <c r="O54" s="5">
        <f>SUM(O8:O53)</f>
        <v>100551151919</v>
      </c>
      <c r="Q54" s="5">
        <f>SUM(Q8:Q53)</f>
        <v>1486388679344</v>
      </c>
    </row>
    <row r="55" spans="1:17" ht="22.5" thickTop="1" x14ac:dyDescent="0.5"/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اوراق مشارکت</vt:lpstr>
      <vt:lpstr>تعدیل قیمت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2023-02-26T15:01:07Z</dcterms:created>
  <dcterms:modified xsi:type="dcterms:W3CDTF">2023-02-27T13:44:34Z</dcterms:modified>
</cp:coreProperties>
</file>